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6" windowWidth="19032" windowHeight="11832"/>
  </bookViews>
  <sheets>
    <sheet name="Дренаж и ливневая канализация" sheetId="1" r:id="rId1"/>
  </sheets>
  <calcPr calcId="145621" refMode="R1C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0" i="1"/>
  <c r="G7" i="1"/>
  <c r="G8" i="1"/>
  <c r="G9" i="1"/>
  <c r="G6" i="1"/>
  <c r="G105" i="1"/>
  <c r="G106" i="1"/>
  <c r="G107" i="1"/>
  <c r="G108" i="1"/>
  <c r="G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1" i="1"/>
  <c r="G72" i="1"/>
  <c r="G73" i="1"/>
  <c r="G74" i="1"/>
  <c r="G75" i="1"/>
  <c r="G70" i="1"/>
  <c r="G59" i="1"/>
  <c r="G60" i="1"/>
  <c r="G61" i="1"/>
  <c r="G62" i="1"/>
  <c r="G63" i="1"/>
  <c r="G58" i="1"/>
  <c r="G57" i="1"/>
  <c r="G56" i="1"/>
  <c r="G55" i="1"/>
  <c r="G50" i="1"/>
  <c r="G51" i="1"/>
  <c r="G52" i="1"/>
  <c r="G53" i="1"/>
  <c r="G54" i="1"/>
  <c r="G49" i="1"/>
  <c r="H21" i="1" l="1"/>
  <c r="H23" i="1"/>
  <c r="H22" i="1"/>
  <c r="H20" i="1"/>
  <c r="H5" i="1"/>
</calcChain>
</file>

<file path=xl/sharedStrings.xml><?xml version="1.0" encoding="utf-8"?>
<sst xmlns="http://schemas.openxmlformats.org/spreadsheetml/2006/main" count="399" uniqueCount="223">
  <si>
    <t>№</t>
  </si>
  <si>
    <t>Наименование и описание товара</t>
  </si>
  <si>
    <t>Арт.</t>
  </si>
  <si>
    <t>Цена Розн., У.Е. без  НДС 18%*</t>
  </si>
  <si>
    <t>Труба Uponor дренажная двустенная ПЭВП  Ø110/95мм×3м SN8 (раструбная, перфорированная)</t>
  </si>
  <si>
    <t>Труба Uponor дренажная двустенная ПЭВП Ø110/95ммх6м SN8  (раструбная, перфорированная)</t>
  </si>
  <si>
    <t>Труба Uponor дренажная двустенная ПЭВП Ø160/140ммх6м SN8 (раструбная, перфорированная)</t>
  </si>
  <si>
    <t>Труба Uponor РР для ливневой канализации с раструбом Ø110/95ммх  SN8 3м</t>
  </si>
  <si>
    <t>Труба Uponor РР  для ливневой канализации с раструбом Ø110/95 мм SN8 6м</t>
  </si>
  <si>
    <t>Труба Uponor РР  для ливневой канализации с раструбом Ø160/139 мм SN8 6м</t>
  </si>
  <si>
    <t>Фитинги для дренажа и ливневой канализации Uponor</t>
  </si>
  <si>
    <t>Изображение</t>
  </si>
  <si>
    <t>шт.</t>
  </si>
  <si>
    <t>по запросу</t>
  </si>
  <si>
    <t>Цена Розн., У.Е.    с НДС 18%*</t>
  </si>
  <si>
    <t>Труба Uponor РР  для ливневой канализации без раструба Ø315/276мм SN8 8м</t>
  </si>
  <si>
    <t>Труба Uponor РР  для ливневой канализации без раструба Ø400/351 мм SN8 8м</t>
  </si>
  <si>
    <t>Трубы Uponor для дренажа и ливневой канализации, ПП и ПЭ</t>
  </si>
  <si>
    <t>Трубы Uponor для дренажа и ливневой канализации  в бухтах и прямых отрезках, ПВХ</t>
  </si>
  <si>
    <t>Фитинги к трубам Uponor   для дренажа и ливневой канализации  в бухтах и прямых отрезках</t>
  </si>
  <si>
    <t>Инфильтрационные тоннели и блоки</t>
  </si>
  <si>
    <t>6/48</t>
  </si>
  <si>
    <t>12/96</t>
  </si>
  <si>
    <t>20/160</t>
  </si>
  <si>
    <t>20</t>
  </si>
  <si>
    <t>10</t>
  </si>
  <si>
    <t>112</t>
  </si>
  <si>
    <t>16</t>
  </si>
  <si>
    <t>5</t>
  </si>
  <si>
    <t>50</t>
  </si>
  <si>
    <t>28</t>
  </si>
  <si>
    <t>80</t>
  </si>
  <si>
    <t>30</t>
  </si>
  <si>
    <t>10/80</t>
  </si>
  <si>
    <t>1</t>
  </si>
  <si>
    <t>2</t>
  </si>
  <si>
    <t>3</t>
  </si>
  <si>
    <t>4</t>
  </si>
  <si>
    <t>6</t>
  </si>
  <si>
    <t>7</t>
  </si>
  <si>
    <t>8</t>
  </si>
  <si>
    <t>9</t>
  </si>
  <si>
    <t>15</t>
  </si>
  <si>
    <t>Uponor Дренажная труба в бухтах, 50мм 200м ПВХ белая</t>
  </si>
  <si>
    <t>Uponor Дренажная труба в бухтах, 65мм 150м ПВХ белая</t>
  </si>
  <si>
    <t>Uponor Дренажная труба в бухтах, 80мм 100м ПВХ белая</t>
  </si>
  <si>
    <t>Uponor Дренажная труба в бухтах, 100мм 100м ПВХ белая</t>
  </si>
  <si>
    <t>Uponor Дренажная труба в бухтах 125мм 50м ПВХ белая</t>
  </si>
  <si>
    <t>Uponor Дренажная труба 50мм 5м ПВХ белая</t>
  </si>
  <si>
    <t>Uponor Дренажная труба 65мм 6м ПВХ белая</t>
  </si>
  <si>
    <t>Uponor Дренажная труба 80мм 5м ПВХ белая</t>
  </si>
  <si>
    <t>Uponor Дренажная труба 100мм 5м ПВХ белая</t>
  </si>
  <si>
    <t>Uponor Тройник трехраструбный Ø160/160x45° SN8</t>
  </si>
  <si>
    <r>
      <t>Uponor Гибкий раструбный тройник 110х110х110мм/0...90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</si>
  <si>
    <r>
      <t>Uponor Гибкий раструбный отвод Ø110мм×0...90</t>
    </r>
    <r>
      <rPr>
        <vertAlign val="superscript"/>
        <sz val="10"/>
        <color theme="1"/>
        <rFont val="Calibri"/>
        <family val="2"/>
        <charset val="204"/>
        <scheme val="minor"/>
      </rPr>
      <t>0</t>
    </r>
  </si>
  <si>
    <r>
      <t>Uponor Гибкий раструбный отвод  Ø110мм×0…60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</si>
  <si>
    <r>
      <t>Uponor Гибкий раструбный отвод  Ø160мм×0…60</t>
    </r>
    <r>
      <rPr>
        <vertAlign val="superscript"/>
        <sz val="10"/>
        <color theme="1"/>
        <rFont val="Calibri"/>
        <family val="2"/>
        <charset val="204"/>
        <scheme val="minor"/>
      </rPr>
      <t>0</t>
    </r>
  </si>
  <si>
    <t>Uponor Отвод  Ø160x15°  SN8</t>
  </si>
  <si>
    <t>Uponor Отвод  Ø160x30°  SN8</t>
  </si>
  <si>
    <t>Uponor Отвод  Ø160x45°  SN8</t>
  </si>
  <si>
    <t>Uponor Отвод  Ø160x90°  SN8</t>
  </si>
  <si>
    <t>Uponor Переход Ø160/110s мм SN8</t>
  </si>
  <si>
    <t>Uponor Переход Ø400/315 мм</t>
  </si>
  <si>
    <t>Uponor Муфта надвижная Ø160мм SN8</t>
  </si>
  <si>
    <t>Uponor Двухсторонняя муфта Ø110 мм</t>
  </si>
  <si>
    <t>Uponor Двухсторонняя муфта Ø160 мм</t>
  </si>
  <si>
    <t>Uponor Двухсторонняя муфта Ø315мм</t>
  </si>
  <si>
    <t>Uponor Заглушка Ø110 мм</t>
  </si>
  <si>
    <t>Uponor Заглушка Ø160 мм</t>
  </si>
  <si>
    <t>Uponor Воронка 315/110мм под водосточную трубу</t>
  </si>
  <si>
    <t>Uponor Воронка эксцентрическая 315/110мм</t>
  </si>
  <si>
    <t>Uponor Уплотнительное кольцо трубы  Ø110мм</t>
  </si>
  <si>
    <t>Uponor Уплотнительное кольцо трубы Ø160 мм</t>
  </si>
  <si>
    <t>Uponor Уплотнительное кольцо трубы Ø315 мм</t>
  </si>
  <si>
    <t>Uponor Уплотнительное кольцо трубы Ø400 мм</t>
  </si>
  <si>
    <t>42</t>
  </si>
  <si>
    <t>Uponor Дренажная труба в бухтах 50мм 200м ПВХ (кокос)</t>
  </si>
  <si>
    <t>Uponor Дренажная труба в бухтах 65мм 100м ПВХ с кокосовым фильтром</t>
  </si>
  <si>
    <t>Uponor Дренажная труба в бухтах 80мм 100м ПВХ с кокосовым фильтром</t>
  </si>
  <si>
    <t>Uponor Дренажная труба в бухтах 100мм 50м ПВХ с кокосовым фильтром</t>
  </si>
  <si>
    <t xml:space="preserve">Uponor Дренажная труба в бухтах 125мм 50м ПВХ с кокосовым фильтром </t>
  </si>
  <si>
    <t>Uponor Муфта двойная для дренажной трубы 50мм PE</t>
  </si>
  <si>
    <t>Uponor Муфта для дренажной трубы 65мм</t>
  </si>
  <si>
    <t>Uponor Муфта для дренажной трубы 80мм</t>
  </si>
  <si>
    <t>Uponor Муфта дренажная 100мм</t>
  </si>
  <si>
    <t>Uponor Муфта для дренажной трубы 128мм ПВХ</t>
  </si>
  <si>
    <t>Uponor Муфта для дренажной трубы 160мм PE</t>
  </si>
  <si>
    <t>Uponor Тройник для дренажной трубы 50/50мм</t>
  </si>
  <si>
    <t>Uponor Тройник для дренажной трубы 50-65/65мм</t>
  </si>
  <si>
    <t>Uponor Тройник для дренажной трубы 50-65/80мм</t>
  </si>
  <si>
    <t>Uponor Тройник для дренажной трубы 50-65/100мм</t>
  </si>
  <si>
    <t>Uponor Тройник для дренажной трубы 50-65/125мм</t>
  </si>
  <si>
    <t>Uponor Тройник для дренажной трубы 50-65/160мм</t>
  </si>
  <si>
    <t>Uponor Тройник для дренажной трубы 50-65/200мм</t>
  </si>
  <si>
    <t>Uponor Тройник для дренажной трубы 80/80мм</t>
  </si>
  <si>
    <t>Uponor Тройник для дренажной трубы 80/100мм</t>
  </si>
  <si>
    <t>Uponor Тройник для дренажной трубы 80/125мм</t>
  </si>
  <si>
    <t>Uponor Тройник для дренажной трубы 100/100*75 гр.</t>
  </si>
  <si>
    <t>Uponor Тройник для дренажной трубы 100/125мм</t>
  </si>
  <si>
    <t>Uponor Тройник для дренажной трубы 125/125мм</t>
  </si>
  <si>
    <t>Uponor  Переход для дренажной трубы 50-65мм</t>
  </si>
  <si>
    <t>Uponor  Переход для дренажной трубы 80-100мм</t>
  </si>
  <si>
    <t>Uponor  Переход для дренажной трубы 100-125мм</t>
  </si>
  <si>
    <t>Uponor  Переход для дренажной трубы 125-160мм</t>
  </si>
  <si>
    <t>Uponor  Заглушка для дренажной трубы 50мм</t>
  </si>
  <si>
    <t>Uponor  Заглушка для дренажной трубы 125мм</t>
  </si>
  <si>
    <t>Uponor  Заглушка для дренажной трубы 160мм</t>
  </si>
  <si>
    <t>Uponor Инфильтрационный туннель 300</t>
  </si>
  <si>
    <t>Uponor Инфильтрационный блок 300</t>
  </si>
  <si>
    <t>Uponor Дренажная труба 160/138мм 6M SN8 раструбная</t>
  </si>
  <si>
    <t>Uponor Дренажная труба 200/174мм 6M SN8 РЕ</t>
  </si>
  <si>
    <t>Uponor Дренажная труба 250/217мм 6M SN8</t>
  </si>
  <si>
    <t xml:space="preserve"> Uponor Труба дренажная 315/280 6M SN8</t>
  </si>
  <si>
    <t>Дренажная труба 110/95мм 6M SN8 раструбная с верхней перфорацией</t>
  </si>
  <si>
    <t>Труба дренажная 160/140мм, 6м, раструбная, перфорированная</t>
  </si>
  <si>
    <t>Дренажная труба 200мм 6M SN4 PE раструбная с верхней перформацией</t>
  </si>
  <si>
    <t>Дренажная труба 315мм 6M SN4 раструбная с верхней перфорацией</t>
  </si>
  <si>
    <t>Труба дренажная 400мм 6M SN4 раструбная с верхней перфорацией</t>
  </si>
  <si>
    <t>Дренажная труба 250мм 6M SN4 PE раструбная с верхней перформацией</t>
  </si>
  <si>
    <t>11</t>
  </si>
  <si>
    <t>12</t>
  </si>
  <si>
    <t>13</t>
  </si>
  <si>
    <t>14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</si>
  <si>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</si>
  <si>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</si>
  <si>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</si>
  <si>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</si>
  <si>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</si>
  <si>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</si>
  <si>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</si>
  <si>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</si>
  <si>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</si>
  <si>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</si>
  <si>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</si>
  <si>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</si>
  <si>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</si>
  <si>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</si>
  <si>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</si>
  <si>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</si>
  <si>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</si>
  <si>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</si>
  <si>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</si>
  <si>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</si>
  <si>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</si>
  <si>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</si>
  <si>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</si>
  <si>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</si>
  <si>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</si>
  <si>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</si>
  <si>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</si>
  <si>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</si>
  <si>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</si>
  <si>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</si>
  <si>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</si>
  <si>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</si>
  <si>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</si>
  <si>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</si>
  <si>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</si>
  <si>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</si>
  <si>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</si>
  <si>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</si>
  <si>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</si>
  <si>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</si>
  <si>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</si>
  <si>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</si>
  <si>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</si>
  <si>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</si>
  <si>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</si>
  <si>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</si>
  <si>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</si>
  <si>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</si>
  <si>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</si>
  <si>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</si>
  <si>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</si>
  <si>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</si>
  <si>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</si>
  <si>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</si>
  <si>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</si>
  <si>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</si>
  <si>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</si>
  <si>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</si>
  <si>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</si>
  <si>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</si>
  <si>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</si>
  <si>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</si>
  <si>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</si>
  <si>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</si>
  <si>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</si>
  <si>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</si>
  <si>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</si>
  <si>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</si>
  <si>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</si>
  <si>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</si>
  <si>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</si>
  <si>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</si>
  <si>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</si>
  <si>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</si>
  <si>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</si>
  <si>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</si>
  <si>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</si>
  <si>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</si>
  <si>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</si>
  <si>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</si>
  <si>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Кратность упаковки</t>
  </si>
  <si>
    <t>Uponor Труба IQ 315/275мм 6M SN8 PP с раструбом, черная</t>
  </si>
  <si>
    <t>Uponor Труба IQ д. 400мм 6M SN8 PP с раструбом, черная</t>
  </si>
  <si>
    <t>Ед. Изм.</t>
  </si>
  <si>
    <t>Комплект соединений для инфильтрационного блока         (10 шт)</t>
  </si>
  <si>
    <t>Инспекционный люк инфильтрационного модуля                        д. 200мм</t>
  </si>
  <si>
    <t>Задняя панель инфильтрационного туннеля 300</t>
  </si>
  <si>
    <t>Uponor  Заглушка для дренажной трубы 65мм</t>
  </si>
  <si>
    <t>Uponor  Заглушка для дренажной трубы 80мм</t>
  </si>
  <si>
    <t>Uponor  Заглушка для дренажной трубы 100мм</t>
  </si>
  <si>
    <t>Uponor  Переход для дренажной трубы 65-80мм</t>
  </si>
  <si>
    <t>Uponor Переход 50-65 мм</t>
  </si>
  <si>
    <t>Uponor Переход 80-100 мм</t>
  </si>
  <si>
    <t>Uponor Переход 100-125 мм</t>
  </si>
  <si>
    <t>Uponor Труба IQ  200/175 6M SN8 PP с раструбом, черная</t>
  </si>
  <si>
    <t>Uponor Труба гофрированная в бухтах 50/44мм 50м не перфорированная, без раструба, серая</t>
  </si>
  <si>
    <t>Uponor Труба гофрированная в бухтах 65мм 50м не перфорированная, без раструба, серая</t>
  </si>
  <si>
    <t>Uponor Труба гофрированная в бухтах 80мм 50м не перфорированная, без раструба, серая</t>
  </si>
  <si>
    <t>Uponor Труба гофрированная в бухтах 100мм 50м не перфорированная, без раструба, серая</t>
  </si>
  <si>
    <t>Uponor Труба гофрированная в бухтах 125мм 50м не перфорированная, без раструба, серая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</si>
</sst>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</xdr:colOff>
      <xdr:row>3</xdr:row>
      <xdr:rowOff>295275</xdr:rowOff>
    </xdr:from>
    <xdr:to>
      <xdr:col>3</xdr:col>
      <xdr:colOff>1714653</xdr:colOff>
      <xdr:row>5</xdr:row>
      <xdr:rowOff>57150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4" y="1428750"/>
          <a:ext cx="1457479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6</xdr:row>
      <xdr:rowOff>0</xdr:rowOff>
    </xdr:from>
    <xdr:to>
      <xdr:col>3</xdr:col>
      <xdr:colOff>1679762</xdr:colOff>
      <xdr:row>8</xdr:row>
      <xdr:rowOff>38100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47900"/>
          <a:ext cx="145116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304800</xdr:colOff>
      <xdr:row>15</xdr:row>
      <xdr:rowOff>323850</xdr:rowOff>
    </xdr:from>
    <xdr:to>
      <xdr:col>3</xdr:col>
      <xdr:colOff>1400175</xdr:colOff>
      <xdr:row>17</xdr:row>
      <xdr:rowOff>47625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3686175"/>
          <a:ext cx="10953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247650</xdr:colOff>
      <xdr:row>18</xdr:row>
      <xdr:rowOff>0</xdr:rowOff>
    </xdr:from>
    <xdr:to>
      <xdr:col>3</xdr:col>
      <xdr:colOff>1640181</xdr:colOff>
      <xdr:row>19</xdr:row>
      <xdr:rowOff>247650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419600"/>
          <a:ext cx="139253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352425</xdr:colOff>
      <xdr:row>21</xdr:row>
      <xdr:rowOff>228600</xdr:rowOff>
    </xdr:from>
    <xdr:to>
      <xdr:col>3</xdr:col>
      <xdr:colOff>1562100</xdr:colOff>
      <xdr:row>22</xdr:row>
      <xdr:rowOff>361950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5524500"/>
          <a:ext cx="12096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419101</xdr:colOff>
      <xdr:row>25</xdr:row>
      <xdr:rowOff>37765</xdr:rowOff>
    </xdr:from>
    <xdr:to>
      <xdr:col>3</xdr:col>
      <xdr:colOff>1504951</xdr:colOff>
      <xdr:row>27</xdr:row>
      <xdr:rowOff>171450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1" y="6886240"/>
          <a:ext cx="1085850" cy="676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438150</xdr:colOff>
      <xdr:row>49</xdr:row>
      <xdr:rowOff>57150</xdr:rowOff>
    </xdr:from>
    <xdr:to>
      <xdr:col>3</xdr:col>
      <xdr:colOff>1381125</xdr:colOff>
      <xdr:row>51</xdr:row>
      <xdr:rowOff>209550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2020550"/>
          <a:ext cx="9429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54</xdr:row>
      <xdr:rowOff>76200</xdr:rowOff>
    </xdr:from>
    <xdr:to>
      <xdr:col>3</xdr:col>
      <xdr:colOff>1466850</xdr:colOff>
      <xdr:row>56</xdr:row>
      <xdr:rowOff>228600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2992100"/>
          <a:ext cx="10953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59</xdr:row>
      <xdr:rowOff>142875</xdr:rowOff>
    </xdr:from>
    <xdr:to>
      <xdr:col>3</xdr:col>
      <xdr:colOff>1495425</xdr:colOff>
      <xdr:row>61</xdr:row>
      <xdr:rowOff>123825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7964150"/>
          <a:ext cx="12096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64</xdr:row>
      <xdr:rowOff>76199</xdr:rowOff>
    </xdr:from>
    <xdr:to>
      <xdr:col>3</xdr:col>
      <xdr:colOff>1646634</xdr:colOff>
      <xdr:row>66</xdr:row>
      <xdr:rowOff>314324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1364574"/>
          <a:ext cx="1513284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533401</xdr:colOff>
      <xdr:row>36</xdr:row>
      <xdr:rowOff>95249</xdr:rowOff>
    </xdr:from>
    <xdr:to>
      <xdr:col>3</xdr:col>
      <xdr:colOff>1212057</xdr:colOff>
      <xdr:row>36</xdr:row>
      <xdr:rowOff>523874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1" y="9039224"/>
          <a:ext cx="67865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485775</xdr:colOff>
      <xdr:row>42</xdr:row>
      <xdr:rowOff>66675</xdr:rowOff>
    </xdr:from>
    <xdr:to>
      <xdr:col>3</xdr:col>
      <xdr:colOff>1123950</xdr:colOff>
      <xdr:row>42</xdr:row>
      <xdr:rowOff>609600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0525125"/>
          <a:ext cx="638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561975</xdr:colOff>
      <xdr:row>37</xdr:row>
      <xdr:rowOff>114300</xdr:rowOff>
    </xdr:from>
    <xdr:to>
      <xdr:col>3</xdr:col>
      <xdr:colOff>1123950</xdr:colOff>
      <xdr:row>38</xdr:row>
      <xdr:rowOff>247650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9620250"/>
          <a:ext cx="5619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133351</xdr:colOff>
      <xdr:row>30</xdr:row>
      <xdr:rowOff>57150</xdr:rowOff>
    </xdr:from>
    <xdr:to>
      <xdr:col>3</xdr:col>
      <xdr:colOff>484603</xdr:colOff>
      <xdr:row>32</xdr:row>
      <xdr:rowOff>95250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1" y="7858125"/>
          <a:ext cx="351252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466726</xdr:colOff>
      <xdr:row>29</xdr:row>
      <xdr:rowOff>66674</xdr:rowOff>
    </xdr:from>
    <xdr:to>
      <xdr:col>3</xdr:col>
      <xdr:colOff>842040</xdr:colOff>
      <xdr:row>31</xdr:row>
      <xdr:rowOff>133350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6" y="7677149"/>
          <a:ext cx="375314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1420486</xdr:colOff>
      <xdr:row>29</xdr:row>
      <xdr:rowOff>66675</xdr:rowOff>
    </xdr:from>
    <xdr:to>
      <xdr:col>3</xdr:col>
      <xdr:colOff>1800225</xdr:colOff>
      <xdr:row>31</xdr:row>
      <xdr:rowOff>145646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786" y="7677150"/>
          <a:ext cx="379739" cy="469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872602</xdr:colOff>
      <xdr:row>30</xdr:row>
      <xdr:rowOff>66676</xdr:rowOff>
    </xdr:from>
    <xdr:to>
      <xdr:col>3</xdr:col>
      <xdr:colOff>1449481</xdr:colOff>
      <xdr:row>32</xdr:row>
      <xdr:rowOff>152401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7902" y="7867651"/>
          <a:ext cx="57687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171451</xdr:colOff>
      <xdr:row>35</xdr:row>
      <xdr:rowOff>104775</xdr:rowOff>
    </xdr:from>
    <xdr:to>
      <xdr:col>3</xdr:col>
      <xdr:colOff>744565</xdr:colOff>
      <xdr:row>35</xdr:row>
      <xdr:rowOff>581025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1" y="8886825"/>
          <a:ext cx="57311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1076325</xdr:colOff>
      <xdr:row>35</xdr:row>
      <xdr:rowOff>85725</xdr:rowOff>
    </xdr:from>
    <xdr:to>
      <xdr:col>3</xdr:col>
      <xdr:colOff>1524000</xdr:colOff>
      <xdr:row>35</xdr:row>
      <xdr:rowOff>561975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8867775"/>
          <a:ext cx="447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266701</xdr:colOff>
      <xdr:row>33</xdr:row>
      <xdr:rowOff>57150</xdr:rowOff>
    </xdr:from>
    <xdr:to>
      <xdr:col>3</xdr:col>
      <xdr:colOff>726499</xdr:colOff>
      <xdr:row>33</xdr:row>
      <xdr:rowOff>571500</xdr:rowOff>
    </xdr:to>
    <xdr:pic>
      <xdr:nvPicPr>
        <xdr:cNvPr id="2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1" y="8458200"/>
          <a:ext cx="459798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990601</xdr:colOff>
      <xdr:row>33</xdr:row>
      <xdr:rowOff>95250</xdr:rowOff>
    </xdr:from>
    <xdr:to>
      <xdr:col>3</xdr:col>
      <xdr:colOff>1388053</xdr:colOff>
      <xdr:row>33</xdr:row>
      <xdr:rowOff>523875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1" y="8496300"/>
          <a:ext cx="39745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409576</xdr:colOff>
      <xdr:row>24</xdr:row>
      <xdr:rowOff>68680</xdr:rowOff>
    </xdr:from>
    <xdr:to>
      <xdr:col>3</xdr:col>
      <xdr:colOff>908778</xdr:colOff>
      <xdr:row>24</xdr:row>
      <xdr:rowOff>504825</xdr:rowOff>
    </xdr:to>
    <xdr:pic>
      <xdr:nvPicPr>
        <xdr:cNvPr id="26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6" y="6726655"/>
          <a:ext cx="499202" cy="436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1000126</xdr:colOff>
      <xdr:row>24</xdr:row>
      <xdr:rowOff>85725</xdr:rowOff>
    </xdr:from>
    <xdr:to>
      <xdr:col>3</xdr:col>
      <xdr:colOff>1359262</xdr:colOff>
      <xdr:row>24</xdr:row>
      <xdr:rowOff>485775</xdr:rowOff>
    </xdr:to>
    <xdr:pic>
      <xdr:nvPicPr>
        <xdr:cNvPr id="27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6" y="6743700"/>
          <a:ext cx="359136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43</xdr:row>
      <xdr:rowOff>180975</xdr:rowOff>
    </xdr:from>
    <xdr:to>
      <xdr:col>3</xdr:col>
      <xdr:colOff>1205279</xdr:colOff>
      <xdr:row>45</xdr:row>
      <xdr:rowOff>161925</xdr:rowOff>
    </xdr:to>
    <xdr:pic>
      <xdr:nvPicPr>
        <xdr:cNvPr id="28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3744575"/>
          <a:ext cx="709979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352426</xdr:colOff>
      <xdr:row>39</xdr:row>
      <xdr:rowOff>66674</xdr:rowOff>
    </xdr:from>
    <xdr:to>
      <xdr:col>3</xdr:col>
      <xdr:colOff>744330</xdr:colOff>
      <xdr:row>40</xdr:row>
      <xdr:rowOff>285749</xdr:rowOff>
    </xdr:to>
    <xdr:pic>
      <xdr:nvPicPr>
        <xdr:cNvPr id="29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6" y="11991974"/>
          <a:ext cx="39190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914399</xdr:colOff>
      <xdr:row>39</xdr:row>
      <xdr:rowOff>114300</xdr:rowOff>
    </xdr:from>
    <xdr:to>
      <xdr:col>3</xdr:col>
      <xdr:colOff>1592406</xdr:colOff>
      <xdr:row>40</xdr:row>
      <xdr:rowOff>257175</xdr:rowOff>
    </xdr:to>
    <xdr:pic>
      <xdr:nvPicPr>
        <xdr:cNvPr id="30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344390" y="11914909"/>
          <a:ext cx="428625" cy="678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41</xdr:row>
      <xdr:rowOff>95250</xdr:rowOff>
    </xdr:from>
    <xdr:to>
      <xdr:col>3</xdr:col>
      <xdr:colOff>1133475</xdr:colOff>
      <xdr:row>41</xdr:row>
      <xdr:rowOff>581025</xdr:rowOff>
    </xdr:to>
    <xdr:pic>
      <xdr:nvPicPr>
        <xdr:cNvPr id="31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2677775"/>
          <a:ext cx="6381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400050</xdr:colOff>
      <xdr:row>69</xdr:row>
      <xdr:rowOff>180975</xdr:rowOff>
    </xdr:from>
    <xdr:to>
      <xdr:col>3</xdr:col>
      <xdr:colOff>1457325</xdr:colOff>
      <xdr:row>74</xdr:row>
      <xdr:rowOff>28575</xdr:rowOff>
    </xdr:to>
    <xdr:pic>
      <xdr:nvPicPr>
        <xdr:cNvPr id="33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9421475"/>
          <a:ext cx="10572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314325</xdr:colOff>
      <xdr:row>79</xdr:row>
      <xdr:rowOff>171450</xdr:rowOff>
    </xdr:from>
    <xdr:to>
      <xdr:col>3</xdr:col>
      <xdr:colOff>1483614</xdr:colOff>
      <xdr:row>84</xdr:row>
      <xdr:rowOff>104775</xdr:rowOff>
    </xdr:to>
    <xdr:pic>
      <xdr:nvPicPr>
        <xdr:cNvPr id="35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1316950"/>
          <a:ext cx="1169289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409575</xdr:colOff>
      <xdr:row>91</xdr:row>
      <xdr:rowOff>47625</xdr:rowOff>
    </xdr:from>
    <xdr:to>
      <xdr:col>3</xdr:col>
      <xdr:colOff>1371600</xdr:colOff>
      <xdr:row>95</xdr:row>
      <xdr:rowOff>134471</xdr:rowOff>
    </xdr:to>
    <xdr:pic>
      <xdr:nvPicPr>
        <xdr:cNvPr id="3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3479125"/>
          <a:ext cx="962025" cy="848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97</xdr:row>
      <xdr:rowOff>0</xdr:rowOff>
    </xdr:from>
    <xdr:to>
      <xdr:col>3</xdr:col>
      <xdr:colOff>1428750</xdr:colOff>
      <xdr:row>100</xdr:row>
      <xdr:rowOff>174204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4574500"/>
          <a:ext cx="1085850" cy="745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103</xdr:row>
      <xdr:rowOff>209550</xdr:rowOff>
    </xdr:from>
    <xdr:to>
      <xdr:col>3</xdr:col>
      <xdr:colOff>1495424</xdr:colOff>
      <xdr:row>104</xdr:row>
      <xdr:rowOff>311924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26450925"/>
          <a:ext cx="1123949" cy="53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485775</xdr:colOff>
      <xdr:row>105</xdr:row>
      <xdr:rowOff>57149</xdr:rowOff>
    </xdr:from>
    <xdr:to>
      <xdr:col>3</xdr:col>
      <xdr:colOff>1364456</xdr:colOff>
      <xdr:row>105</xdr:row>
      <xdr:rowOff>657224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7222449"/>
          <a:ext cx="878681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700091</xdr:colOff>
      <xdr:row>106</xdr:row>
      <xdr:rowOff>56541</xdr:rowOff>
    </xdr:from>
    <xdr:to>
      <xdr:col>3</xdr:col>
      <xdr:colOff>1152528</xdr:colOff>
      <xdr:row>106</xdr:row>
      <xdr:rowOff>366934</xdr:rowOff>
    </xdr:to>
    <xdr:pic>
      <xdr:nvPicPr>
        <xdr:cNvPr id="40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076413" y="30303594"/>
          <a:ext cx="310393" cy="45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676276</xdr:colOff>
      <xdr:row>107</xdr:row>
      <xdr:rowOff>53274</xdr:rowOff>
    </xdr:from>
    <xdr:to>
      <xdr:col>3</xdr:col>
      <xdr:colOff>1190626</xdr:colOff>
      <xdr:row>107</xdr:row>
      <xdr:rowOff>628649</xdr:rowOff>
    </xdr:to>
    <xdr:pic>
      <xdr:nvPicPr>
        <xdr:cNvPr id="41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6" y="28409199"/>
          <a:ext cx="514350" cy="57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276225</xdr:colOff>
      <xdr:row>10</xdr:row>
      <xdr:rowOff>66675</xdr:rowOff>
    </xdr:from>
    <xdr:to>
      <xdr:col>3</xdr:col>
      <xdr:colOff>1669291</xdr:colOff>
      <xdr:row>11</xdr:row>
      <xdr:rowOff>85725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3324225"/>
          <a:ext cx="1393066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676275</xdr:colOff>
      <xdr:row>12</xdr:row>
      <xdr:rowOff>95250</xdr:rowOff>
    </xdr:from>
    <xdr:to>
      <xdr:col>3</xdr:col>
      <xdr:colOff>1189729</xdr:colOff>
      <xdr:row>13</xdr:row>
      <xdr:rowOff>276225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4095750"/>
          <a:ext cx="51345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8"/>
  <sheetViews>
    <sheetView tabSelected="1" workbookViewId="0">
      <selection activeCell="Q7" sqref="Q7"/>
    </sheetView>
  </sheetViews>
  <sheetFormatPr defaultRowHeight="14.4" x14ac:dyDescent="0.3"/>
  <cols>
    <col min="1" max="1" width="7.109375" style="27" customWidth="1"/>
    <col min="2" max="2" width="48.33203125" style="16" customWidth="1"/>
    <col min="3" max="3" width="9.109375" style="3"/>
    <col min="4" max="4" width="28.109375" style="16" customWidth="1"/>
    <col min="5" max="5" width="5.33203125" style="3" customWidth="1"/>
    <col min="6" max="6" width="12" style="23" customWidth="1"/>
    <col min="7" max="7" width="14.88671875" style="17" customWidth="1"/>
    <col min="8" max="8" width="13.44140625" style="17" customWidth="1"/>
  </cols>
  <sheetData>
    <row r="1" spans="1:8" ht="25.5" customHeight="1" thickBot="1" x14ac:dyDescent="0.35">
      <c r="A1" s="84" t="s">
        <v>0</v>
      </c>
      <c r="B1" s="82" t="s">
        <v>1</v>
      </c>
      <c r="C1" s="82" t="s">
        <v>2</v>
      </c>
      <c r="D1" s="82" t="s">
        <v>11</v>
      </c>
      <c r="E1" s="82" t="s">
        <v>206</v>
      </c>
      <c r="F1" s="85" t="s">
        <v>203</v>
      </c>
      <c r="G1" s="86" t="s">
        <v>14</v>
      </c>
      <c r="H1" s="87" t="s">
        <v>3</v>
      </c>
    </row>
    <row r="2" spans="1:8" ht="29.25" customHeight="1" thickBot="1" x14ac:dyDescent="0.35">
      <c r="A2" s="93" t="s">
        <v>17</v>
      </c>
      <c r="B2" s="94"/>
      <c r="C2" s="94"/>
      <c r="D2" s="94"/>
      <c r="E2" s="94"/>
      <c r="F2" s="94"/>
      <c r="G2" s="94"/>
      <c r="H2" s="95"/>
    </row>
    <row r="3" spans="1:8" ht="34.5" customHeight="1" x14ac:dyDescent="0.3">
      <c r="A3" s="43">
        <v>1</v>
      </c>
      <c r="B3" s="36" t="s">
        <v>4</v>
      </c>
      <c r="C3" s="45">
        <v>1003576</v>
      </c>
      <c r="D3" s="98"/>
      <c r="E3" s="45" t="s">
        <v>12</v>
      </c>
      <c r="F3" s="46">
        <v>50</v>
      </c>
      <c r="G3" s="47">
        <v>15.67</v>
      </c>
      <c r="H3" s="48">
        <v>13.28</v>
      </c>
    </row>
    <row r="4" spans="1:8" ht="29.25" customHeight="1" x14ac:dyDescent="0.3">
      <c r="A4" s="24" t="s">
        <v>35</v>
      </c>
      <c r="B4" s="5" t="s">
        <v>5</v>
      </c>
      <c r="C4" s="10">
        <v>1050970</v>
      </c>
      <c r="D4" s="99"/>
      <c r="E4" s="11" t="s">
        <v>12</v>
      </c>
      <c r="F4" s="19">
        <v>50</v>
      </c>
      <c r="G4" s="28">
        <v>24.71</v>
      </c>
      <c r="H4" s="7">
        <v>20.94</v>
      </c>
    </row>
    <row r="5" spans="1:8" ht="29.25" customHeight="1" x14ac:dyDescent="0.3">
      <c r="A5" s="24" t="s">
        <v>36</v>
      </c>
      <c r="B5" s="5" t="s">
        <v>6</v>
      </c>
      <c r="C5" s="6">
        <v>1060171</v>
      </c>
      <c r="D5" s="99"/>
      <c r="E5" s="11" t="s">
        <v>12</v>
      </c>
      <c r="F5" s="19">
        <v>20</v>
      </c>
      <c r="G5" s="28">
        <v>67.94</v>
      </c>
      <c r="H5" s="7">
        <f>G5/1.18</f>
        <v>57.576271186440678</v>
      </c>
    </row>
    <row r="6" spans="1:8" ht="27" customHeight="1" x14ac:dyDescent="0.3">
      <c r="A6" s="24" t="s">
        <v>37</v>
      </c>
      <c r="B6" s="5" t="s">
        <v>109</v>
      </c>
      <c r="C6" s="6">
        <v>1050972</v>
      </c>
      <c r="D6" s="99"/>
      <c r="E6" s="11" t="s">
        <v>12</v>
      </c>
      <c r="F6" s="19">
        <v>20</v>
      </c>
      <c r="G6" s="28">
        <f>H6*1.18</f>
        <v>51.672199999999997</v>
      </c>
      <c r="H6" s="7">
        <v>43.79</v>
      </c>
    </row>
    <row r="7" spans="1:8" ht="24.75" customHeight="1" x14ac:dyDescent="0.3">
      <c r="A7" s="24" t="s">
        <v>28</v>
      </c>
      <c r="B7" s="5" t="s">
        <v>110</v>
      </c>
      <c r="C7" s="6">
        <v>1050974</v>
      </c>
      <c r="D7" s="99"/>
      <c r="E7" s="11" t="s">
        <v>12</v>
      </c>
      <c r="F7" s="19">
        <v>14</v>
      </c>
      <c r="G7" s="28">
        <f t="shared" ref="G7:G9" si="0">H7*1.18</f>
        <v>111.63979999999999</v>
      </c>
      <c r="H7" s="7">
        <v>94.61</v>
      </c>
    </row>
    <row r="8" spans="1:8" ht="24.75" customHeight="1" x14ac:dyDescent="0.3">
      <c r="A8" s="24" t="s">
        <v>38</v>
      </c>
      <c r="B8" s="5" t="s">
        <v>111</v>
      </c>
      <c r="C8" s="6">
        <v>1050976</v>
      </c>
      <c r="D8" s="99"/>
      <c r="E8" s="11" t="s">
        <v>12</v>
      </c>
      <c r="F8" s="19">
        <v>11</v>
      </c>
      <c r="G8" s="28">
        <f t="shared" si="0"/>
        <v>163.07599999999996</v>
      </c>
      <c r="H8" s="7">
        <v>138.19999999999999</v>
      </c>
    </row>
    <row r="9" spans="1:8" ht="25.5" customHeight="1" thickBot="1" x14ac:dyDescent="0.35">
      <c r="A9" s="49" t="s">
        <v>39</v>
      </c>
      <c r="B9" s="2" t="s">
        <v>112</v>
      </c>
      <c r="C9" s="79">
        <v>1050977</v>
      </c>
      <c r="D9" s="100"/>
      <c r="E9" s="51" t="s">
        <v>12</v>
      </c>
      <c r="F9" s="52">
        <v>8</v>
      </c>
      <c r="G9" s="28">
        <f t="shared" si="0"/>
        <v>245.3338</v>
      </c>
      <c r="H9" s="80">
        <v>207.91</v>
      </c>
    </row>
    <row r="10" spans="1:8" ht="29.25" customHeight="1" x14ac:dyDescent="0.3">
      <c r="A10" s="43" t="s">
        <v>40</v>
      </c>
      <c r="B10" s="36" t="s">
        <v>113</v>
      </c>
      <c r="C10" s="81">
        <v>1055412</v>
      </c>
      <c r="D10" s="107"/>
      <c r="E10" s="45" t="s">
        <v>12</v>
      </c>
      <c r="F10" s="46">
        <v>50</v>
      </c>
      <c r="G10" s="47">
        <f>H10*1.18</f>
        <v>25.912800000000001</v>
      </c>
      <c r="H10" s="65">
        <v>21.96</v>
      </c>
    </row>
    <row r="11" spans="1:8" ht="29.25" customHeight="1" x14ac:dyDescent="0.3">
      <c r="A11" s="24" t="s">
        <v>41</v>
      </c>
      <c r="B11" s="5" t="s">
        <v>114</v>
      </c>
      <c r="C11" s="6">
        <v>1060171</v>
      </c>
      <c r="D11" s="108"/>
      <c r="E11" s="11" t="s">
        <v>12</v>
      </c>
      <c r="F11" s="19">
        <v>20</v>
      </c>
      <c r="G11" s="28">
        <f t="shared" ref="G11:G15" si="1">H11*1.18</f>
        <v>67.944399999999987</v>
      </c>
      <c r="H11" s="8">
        <v>57.58</v>
      </c>
    </row>
    <row r="12" spans="1:8" ht="29.25" customHeight="1" x14ac:dyDescent="0.3">
      <c r="A12" s="24" t="s">
        <v>25</v>
      </c>
      <c r="B12" s="5" t="s">
        <v>115</v>
      </c>
      <c r="C12" s="6">
        <v>1050971</v>
      </c>
      <c r="D12" s="108"/>
      <c r="E12" s="11" t="s">
        <v>12</v>
      </c>
      <c r="F12" s="19">
        <v>14</v>
      </c>
      <c r="G12" s="28">
        <f t="shared" si="1"/>
        <v>90.718399999999988</v>
      </c>
      <c r="H12" s="8">
        <v>76.88</v>
      </c>
    </row>
    <row r="13" spans="1:8" ht="29.25" customHeight="1" x14ac:dyDescent="0.3">
      <c r="A13" s="24" t="s">
        <v>119</v>
      </c>
      <c r="B13" s="5" t="s">
        <v>118</v>
      </c>
      <c r="C13" s="6">
        <v>1061824</v>
      </c>
      <c r="D13" s="108"/>
      <c r="E13" s="11" t="s">
        <v>12</v>
      </c>
      <c r="F13" s="19">
        <v>11</v>
      </c>
      <c r="G13" s="28">
        <f t="shared" si="1"/>
        <v>138.2724</v>
      </c>
      <c r="H13" s="8">
        <v>117.18</v>
      </c>
    </row>
    <row r="14" spans="1:8" ht="29.25" customHeight="1" x14ac:dyDescent="0.3">
      <c r="A14" s="24" t="s">
        <v>120</v>
      </c>
      <c r="B14" s="5" t="s">
        <v>116</v>
      </c>
      <c r="C14" s="6">
        <v>1054745</v>
      </c>
      <c r="D14" s="108"/>
      <c r="E14" s="11" t="s">
        <v>12</v>
      </c>
      <c r="F14" s="19">
        <v>8</v>
      </c>
      <c r="G14" s="28">
        <f t="shared" si="1"/>
        <v>190.7234</v>
      </c>
      <c r="H14" s="8">
        <v>161.63</v>
      </c>
    </row>
    <row r="15" spans="1:8" ht="29.25" customHeight="1" thickBot="1" x14ac:dyDescent="0.35">
      <c r="A15" s="49" t="s">
        <v>121</v>
      </c>
      <c r="B15" s="2" t="s">
        <v>117</v>
      </c>
      <c r="C15" s="79">
        <v>1061823</v>
      </c>
      <c r="D15" s="109"/>
      <c r="E15" s="51" t="s">
        <v>12</v>
      </c>
      <c r="F15" s="52">
        <v>6</v>
      </c>
      <c r="G15" s="53">
        <f t="shared" si="1"/>
        <v>315.14259999999996</v>
      </c>
      <c r="H15" s="80">
        <v>267.07</v>
      </c>
    </row>
    <row r="16" spans="1:8" ht="29.25" customHeight="1" x14ac:dyDescent="0.3">
      <c r="A16" s="43" t="s">
        <v>122</v>
      </c>
      <c r="B16" s="36" t="s">
        <v>7</v>
      </c>
      <c r="C16" s="44">
        <v>1003602</v>
      </c>
      <c r="D16" s="98"/>
      <c r="E16" s="45" t="s">
        <v>12</v>
      </c>
      <c r="F16" s="46" t="s">
        <v>29</v>
      </c>
      <c r="G16" s="47">
        <v>16.920000000000002</v>
      </c>
      <c r="H16" s="48">
        <v>14.34</v>
      </c>
    </row>
    <row r="17" spans="1:8" ht="27" customHeight="1" x14ac:dyDescent="0.3">
      <c r="A17" s="24" t="s">
        <v>42</v>
      </c>
      <c r="B17" s="5" t="s">
        <v>8</v>
      </c>
      <c r="C17" s="10">
        <v>1044534</v>
      </c>
      <c r="D17" s="99"/>
      <c r="E17" s="11" t="s">
        <v>12</v>
      </c>
      <c r="F17" s="19" t="s">
        <v>29</v>
      </c>
      <c r="G17" s="28">
        <v>25.39</v>
      </c>
      <c r="H17" s="7">
        <v>21.52</v>
      </c>
    </row>
    <row r="18" spans="1:8" ht="27" customHeight="1" x14ac:dyDescent="0.3">
      <c r="A18" s="24" t="s">
        <v>27</v>
      </c>
      <c r="B18" s="5" t="s">
        <v>9</v>
      </c>
      <c r="C18" s="10">
        <v>1051708</v>
      </c>
      <c r="D18" s="99"/>
      <c r="E18" s="11" t="s">
        <v>12</v>
      </c>
      <c r="F18" s="19" t="s">
        <v>30</v>
      </c>
      <c r="G18" s="28">
        <v>63.98</v>
      </c>
      <c r="H18" s="7">
        <v>54.22</v>
      </c>
    </row>
    <row r="19" spans="1:8" ht="27" customHeight="1" x14ac:dyDescent="0.3">
      <c r="A19" s="24" t="s">
        <v>123</v>
      </c>
      <c r="B19" s="5" t="s">
        <v>217</v>
      </c>
      <c r="C19" s="6">
        <v>1058716</v>
      </c>
      <c r="D19" s="99"/>
      <c r="E19" s="11" t="s">
        <v>12</v>
      </c>
      <c r="F19" s="19" t="s">
        <v>38</v>
      </c>
      <c r="G19" s="28">
        <v>98.78</v>
      </c>
      <c r="H19" s="7">
        <v>83.71</v>
      </c>
    </row>
    <row r="20" spans="1:8" ht="27" customHeight="1" x14ac:dyDescent="0.3">
      <c r="A20" s="24" t="s">
        <v>124</v>
      </c>
      <c r="B20" s="5" t="s">
        <v>204</v>
      </c>
      <c r="C20" s="6">
        <v>1058722</v>
      </c>
      <c r="D20" s="99"/>
      <c r="E20" s="11" t="s">
        <v>12</v>
      </c>
      <c r="F20" s="19" t="s">
        <v>38</v>
      </c>
      <c r="G20" s="28">
        <v>186.16</v>
      </c>
      <c r="H20" s="7">
        <f>G20/1.18</f>
        <v>157.76271186440678</v>
      </c>
    </row>
    <row r="21" spans="1:8" ht="28.2" thickBot="1" x14ac:dyDescent="0.35">
      <c r="A21" s="49" t="s">
        <v>125</v>
      </c>
      <c r="B21" s="2" t="s">
        <v>205</v>
      </c>
      <c r="C21" s="79">
        <v>1051711</v>
      </c>
      <c r="D21" s="100"/>
      <c r="E21" s="51" t="s">
        <v>12</v>
      </c>
      <c r="F21" s="52" t="s">
        <v>38</v>
      </c>
      <c r="G21" s="53">
        <v>357.52</v>
      </c>
      <c r="H21" s="54">
        <f>G21/1.18</f>
        <v>302.9830508474576</v>
      </c>
    </row>
    <row r="22" spans="1:8" ht="39.75" customHeight="1" x14ac:dyDescent="0.3">
      <c r="A22" s="43" t="s">
        <v>24</v>
      </c>
      <c r="B22" s="36" t="s">
        <v>15</v>
      </c>
      <c r="C22" s="44">
        <v>1058724</v>
      </c>
      <c r="D22" s="98"/>
      <c r="E22" s="45" t="s">
        <v>12</v>
      </c>
      <c r="F22" s="46" t="s">
        <v>38</v>
      </c>
      <c r="G22" s="47">
        <v>216.18</v>
      </c>
      <c r="H22" s="48">
        <f>G22/1.18</f>
        <v>183.20338983050848</v>
      </c>
    </row>
    <row r="23" spans="1:8" ht="37.5" customHeight="1" thickBot="1" x14ac:dyDescent="0.35">
      <c r="A23" s="49" t="s">
        <v>126</v>
      </c>
      <c r="B23" s="2" t="s">
        <v>16</v>
      </c>
      <c r="C23" s="1">
        <v>1051694</v>
      </c>
      <c r="D23" s="100"/>
      <c r="E23" s="51" t="s">
        <v>12</v>
      </c>
      <c r="F23" s="52" t="s">
        <v>38</v>
      </c>
      <c r="G23" s="53">
        <v>456.32</v>
      </c>
      <c r="H23" s="54">
        <f>G23/1.18</f>
        <v>386.71186440677968</v>
      </c>
    </row>
    <row r="24" spans="1:8" ht="30" customHeight="1" thickBot="1" x14ac:dyDescent="0.35">
      <c r="A24" s="101" t="s">
        <v>10</v>
      </c>
      <c r="B24" s="102"/>
      <c r="C24" s="102"/>
      <c r="D24" s="102"/>
      <c r="E24" s="102"/>
      <c r="F24" s="102"/>
      <c r="G24" s="102"/>
      <c r="H24" s="103"/>
    </row>
    <row r="25" spans="1:8" ht="45.75" customHeight="1" thickBot="1" x14ac:dyDescent="0.35">
      <c r="A25" s="55" t="s">
        <v>127</v>
      </c>
      <c r="B25" s="56" t="s">
        <v>52</v>
      </c>
      <c r="C25" s="57">
        <v>1050298</v>
      </c>
      <c r="D25" s="58"/>
      <c r="E25" s="59" t="s">
        <v>12</v>
      </c>
      <c r="F25" s="60"/>
      <c r="G25" s="61">
        <v>11.72</v>
      </c>
      <c r="H25" s="62">
        <v>9.93</v>
      </c>
    </row>
    <row r="26" spans="1:8" ht="28.8" x14ac:dyDescent="0.3">
      <c r="A26" s="43" t="s">
        <v>128</v>
      </c>
      <c r="B26" s="36" t="s">
        <v>53</v>
      </c>
      <c r="C26" s="44">
        <v>1053701</v>
      </c>
      <c r="D26" s="114"/>
      <c r="E26" s="44" t="s">
        <v>12</v>
      </c>
      <c r="F26" s="63" t="s">
        <v>21</v>
      </c>
      <c r="G26" s="64">
        <v>18.850000000000001</v>
      </c>
      <c r="H26" s="65">
        <v>15.97</v>
      </c>
    </row>
    <row r="27" spans="1:8" ht="15" x14ac:dyDescent="0.3">
      <c r="A27" s="24" t="s">
        <v>129</v>
      </c>
      <c r="B27" s="5" t="s">
        <v>54</v>
      </c>
      <c r="C27" s="10">
        <v>1003580</v>
      </c>
      <c r="D27" s="115"/>
      <c r="E27" s="10" t="s">
        <v>12</v>
      </c>
      <c r="F27" s="20" t="s">
        <v>22</v>
      </c>
      <c r="G27" s="29">
        <v>8.99</v>
      </c>
      <c r="H27" s="8">
        <v>7.62</v>
      </c>
    </row>
    <row r="28" spans="1:8" ht="15" x14ac:dyDescent="0.3">
      <c r="A28" s="24" t="s">
        <v>130</v>
      </c>
      <c r="B28" s="5" t="s">
        <v>55</v>
      </c>
      <c r="C28" s="10">
        <v>1053700</v>
      </c>
      <c r="D28" s="115"/>
      <c r="E28" s="10" t="s">
        <v>12</v>
      </c>
      <c r="F28" s="20" t="s">
        <v>23</v>
      </c>
      <c r="G28" s="29">
        <v>10.34</v>
      </c>
      <c r="H28" s="8">
        <v>8.76</v>
      </c>
    </row>
    <row r="29" spans="1:8" ht="15.6" thickBot="1" x14ac:dyDescent="0.35">
      <c r="A29" s="49" t="s">
        <v>131</v>
      </c>
      <c r="B29" s="2" t="s">
        <v>56</v>
      </c>
      <c r="C29" s="1">
        <v>1051078</v>
      </c>
      <c r="D29" s="116"/>
      <c r="E29" s="1" t="s">
        <v>12</v>
      </c>
      <c r="F29" s="66" t="s">
        <v>21</v>
      </c>
      <c r="G29" s="53">
        <v>21.03</v>
      </c>
      <c r="H29" s="54">
        <v>17.82</v>
      </c>
    </row>
    <row r="30" spans="1:8" ht="15" customHeight="1" x14ac:dyDescent="0.3">
      <c r="A30" s="43" t="s">
        <v>132</v>
      </c>
      <c r="B30" s="36" t="s">
        <v>57</v>
      </c>
      <c r="C30" s="44">
        <v>1050287</v>
      </c>
      <c r="D30" s="107"/>
      <c r="E30" s="45" t="s">
        <v>12</v>
      </c>
      <c r="F30" s="46"/>
      <c r="G30" s="47">
        <v>5.56</v>
      </c>
      <c r="H30" s="48">
        <v>4.71</v>
      </c>
    </row>
    <row r="31" spans="1:8" ht="15.75" customHeight="1" x14ac:dyDescent="0.3">
      <c r="A31" s="24" t="s">
        <v>30</v>
      </c>
      <c r="B31" s="5" t="s">
        <v>58</v>
      </c>
      <c r="C31" s="10">
        <v>1050281</v>
      </c>
      <c r="D31" s="108"/>
      <c r="E31" s="11" t="s">
        <v>12</v>
      </c>
      <c r="F31" s="19"/>
      <c r="G31" s="28">
        <v>5.18</v>
      </c>
      <c r="H31" s="7">
        <v>4.3899999999999997</v>
      </c>
    </row>
    <row r="32" spans="1:8" ht="16.5" customHeight="1" x14ac:dyDescent="0.3">
      <c r="A32" s="24" t="s">
        <v>133</v>
      </c>
      <c r="B32" s="5" t="s">
        <v>59</v>
      </c>
      <c r="C32" s="10">
        <v>1053652</v>
      </c>
      <c r="D32" s="108"/>
      <c r="E32" s="11" t="s">
        <v>12</v>
      </c>
      <c r="F32" s="19"/>
      <c r="G32" s="28">
        <v>5.53</v>
      </c>
      <c r="H32" s="7">
        <v>4.6900000000000004</v>
      </c>
    </row>
    <row r="33" spans="1:8" ht="15" customHeight="1" thickBot="1" x14ac:dyDescent="0.35">
      <c r="A33" s="49" t="s">
        <v>32</v>
      </c>
      <c r="B33" s="2" t="s">
        <v>60</v>
      </c>
      <c r="C33" s="1">
        <v>1053651</v>
      </c>
      <c r="D33" s="109"/>
      <c r="E33" s="51" t="s">
        <v>12</v>
      </c>
      <c r="F33" s="52"/>
      <c r="G33" s="53">
        <v>8.23</v>
      </c>
      <c r="H33" s="54">
        <v>8.23</v>
      </c>
    </row>
    <row r="34" spans="1:8" ht="48" customHeight="1" x14ac:dyDescent="0.3">
      <c r="A34" s="43" t="s">
        <v>134</v>
      </c>
      <c r="B34" s="83" t="s">
        <v>61</v>
      </c>
      <c r="C34" s="44">
        <v>1050517</v>
      </c>
      <c r="D34" s="83"/>
      <c r="E34" s="45" t="s">
        <v>12</v>
      </c>
      <c r="F34" s="46"/>
      <c r="G34" s="47">
        <v>6.71</v>
      </c>
      <c r="H34" s="48">
        <v>5.69</v>
      </c>
    </row>
    <row r="35" spans="1:8" ht="45" customHeight="1" x14ac:dyDescent="0.3">
      <c r="A35" s="24" t="s">
        <v>135</v>
      </c>
      <c r="B35" s="4" t="s">
        <v>62</v>
      </c>
      <c r="C35" s="10">
        <v>1050647</v>
      </c>
      <c r="D35" s="4"/>
      <c r="E35" s="11" t="s">
        <v>12</v>
      </c>
      <c r="F35" s="19"/>
      <c r="G35" s="28">
        <v>29.9</v>
      </c>
      <c r="H35" s="7">
        <v>25.34</v>
      </c>
    </row>
    <row r="36" spans="1:8" ht="52.5" customHeight="1" x14ac:dyDescent="0.3">
      <c r="A36" s="24" t="s">
        <v>136</v>
      </c>
      <c r="B36" s="5" t="s">
        <v>63</v>
      </c>
      <c r="C36" s="10">
        <v>1050325</v>
      </c>
      <c r="D36" s="4"/>
      <c r="E36" s="11" t="s">
        <v>12</v>
      </c>
      <c r="F36" s="19"/>
      <c r="G36" s="28">
        <v>5.46</v>
      </c>
      <c r="H36" s="7">
        <v>4.63</v>
      </c>
    </row>
    <row r="37" spans="1:8" ht="44.25" customHeight="1" x14ac:dyDescent="0.3">
      <c r="A37" s="24" t="s">
        <v>137</v>
      </c>
      <c r="B37" s="5" t="s">
        <v>64</v>
      </c>
      <c r="C37" s="10">
        <v>1053699</v>
      </c>
      <c r="D37" s="5"/>
      <c r="E37" s="10" t="s">
        <v>12</v>
      </c>
      <c r="F37" s="20"/>
      <c r="G37" s="29">
        <v>2.48</v>
      </c>
      <c r="H37" s="8">
        <v>2.1</v>
      </c>
    </row>
    <row r="38" spans="1:8" ht="28.5" customHeight="1" x14ac:dyDescent="0.3">
      <c r="A38" s="24" t="s">
        <v>138</v>
      </c>
      <c r="B38" s="5" t="s">
        <v>65</v>
      </c>
      <c r="C38" s="10">
        <v>1053653</v>
      </c>
      <c r="D38" s="108"/>
      <c r="E38" s="11" t="s">
        <v>12</v>
      </c>
      <c r="F38" s="19"/>
      <c r="G38" s="28">
        <v>5.31</v>
      </c>
      <c r="H38" s="7">
        <v>4.5</v>
      </c>
    </row>
    <row r="39" spans="1:8" ht="28.5" customHeight="1" thickBot="1" x14ac:dyDescent="0.35">
      <c r="A39" s="49" t="s">
        <v>139</v>
      </c>
      <c r="B39" s="50" t="s">
        <v>66</v>
      </c>
      <c r="C39" s="1">
        <v>1053655</v>
      </c>
      <c r="D39" s="109"/>
      <c r="E39" s="51" t="s">
        <v>12</v>
      </c>
      <c r="F39" s="52"/>
      <c r="G39" s="53">
        <v>31.73</v>
      </c>
      <c r="H39" s="54">
        <v>26.89</v>
      </c>
    </row>
    <row r="40" spans="1:8" ht="22.5" customHeight="1" x14ac:dyDescent="0.3">
      <c r="A40" s="43" t="s">
        <v>140</v>
      </c>
      <c r="B40" s="36" t="s">
        <v>67</v>
      </c>
      <c r="C40" s="44">
        <v>1050162</v>
      </c>
      <c r="D40" s="96"/>
      <c r="E40" s="44" t="s">
        <v>12</v>
      </c>
      <c r="F40" s="63"/>
      <c r="G40" s="64">
        <v>1.19</v>
      </c>
      <c r="H40" s="65">
        <v>1.01</v>
      </c>
    </row>
    <row r="41" spans="1:8" ht="29.25" customHeight="1" thickBot="1" x14ac:dyDescent="0.35">
      <c r="A41" s="49" t="s">
        <v>141</v>
      </c>
      <c r="B41" s="2" t="s">
        <v>68</v>
      </c>
      <c r="C41" s="1">
        <v>1050331</v>
      </c>
      <c r="D41" s="97"/>
      <c r="E41" s="1" t="s">
        <v>12</v>
      </c>
      <c r="F41" s="66"/>
      <c r="G41" s="53">
        <v>5.5</v>
      </c>
      <c r="H41" s="54">
        <v>4.66</v>
      </c>
    </row>
    <row r="42" spans="1:8" ht="52.5" customHeight="1" x14ac:dyDescent="0.3">
      <c r="A42" s="43" t="s">
        <v>142</v>
      </c>
      <c r="B42" s="83" t="s">
        <v>69</v>
      </c>
      <c r="C42" s="44">
        <v>1067879</v>
      </c>
      <c r="D42" s="83"/>
      <c r="E42" s="45" t="s">
        <v>12</v>
      </c>
      <c r="F42" s="46" t="s">
        <v>33</v>
      </c>
      <c r="G42" s="47">
        <v>12.45</v>
      </c>
      <c r="H42" s="48">
        <v>10.55</v>
      </c>
    </row>
    <row r="43" spans="1:8" ht="54" customHeight="1" thickBot="1" x14ac:dyDescent="0.35">
      <c r="A43" s="49" t="s">
        <v>143</v>
      </c>
      <c r="B43" s="2" t="s">
        <v>70</v>
      </c>
      <c r="C43" s="1">
        <v>1053696</v>
      </c>
      <c r="D43" s="50"/>
      <c r="E43" s="51" t="s">
        <v>12</v>
      </c>
      <c r="F43" s="52"/>
      <c r="G43" s="53">
        <v>15.59</v>
      </c>
      <c r="H43" s="54">
        <v>13.21</v>
      </c>
    </row>
    <row r="44" spans="1:8" x14ac:dyDescent="0.3">
      <c r="A44" s="43" t="s">
        <v>144</v>
      </c>
      <c r="B44" s="36" t="s">
        <v>71</v>
      </c>
      <c r="C44" s="44">
        <v>1053647</v>
      </c>
      <c r="D44" s="107"/>
      <c r="E44" s="45" t="s">
        <v>12</v>
      </c>
      <c r="F44" s="46"/>
      <c r="G44" s="47">
        <v>0.67</v>
      </c>
      <c r="H44" s="48">
        <v>0.56999999999999995</v>
      </c>
    </row>
    <row r="45" spans="1:8" x14ac:dyDescent="0.3">
      <c r="A45" s="24" t="s">
        <v>75</v>
      </c>
      <c r="B45" s="5" t="s">
        <v>72</v>
      </c>
      <c r="C45" s="10">
        <v>1053659</v>
      </c>
      <c r="D45" s="108"/>
      <c r="E45" s="11" t="s">
        <v>12</v>
      </c>
      <c r="F45" s="19"/>
      <c r="G45" s="28">
        <v>1.94</v>
      </c>
      <c r="H45" s="7">
        <v>1.64</v>
      </c>
    </row>
    <row r="46" spans="1:8" x14ac:dyDescent="0.3">
      <c r="A46" s="24" t="s">
        <v>145</v>
      </c>
      <c r="B46" s="4" t="s">
        <v>73</v>
      </c>
      <c r="C46" s="10">
        <v>1003520</v>
      </c>
      <c r="D46" s="108"/>
      <c r="E46" s="11" t="s">
        <v>12</v>
      </c>
      <c r="F46" s="19"/>
      <c r="G46" s="28">
        <v>3.8</v>
      </c>
      <c r="H46" s="7">
        <v>3.22</v>
      </c>
    </row>
    <row r="47" spans="1:8" ht="15" thickBot="1" x14ac:dyDescent="0.35">
      <c r="A47" s="49" t="s">
        <v>146</v>
      </c>
      <c r="B47" s="50" t="s">
        <v>74</v>
      </c>
      <c r="C47" s="1">
        <v>1003521</v>
      </c>
      <c r="D47" s="109"/>
      <c r="E47" s="51" t="s">
        <v>12</v>
      </c>
      <c r="F47" s="52"/>
      <c r="G47" s="53">
        <v>11.12</v>
      </c>
      <c r="H47" s="54">
        <v>9.42</v>
      </c>
    </row>
    <row r="48" spans="1:8" s="9" customFormat="1" ht="27.75" customHeight="1" thickBot="1" x14ac:dyDescent="0.35">
      <c r="A48" s="104" t="s">
        <v>18</v>
      </c>
      <c r="B48" s="105"/>
      <c r="C48" s="105"/>
      <c r="D48" s="105"/>
      <c r="E48" s="105"/>
      <c r="F48" s="105"/>
      <c r="G48" s="105"/>
      <c r="H48" s="106"/>
    </row>
    <row r="49" spans="1:8" ht="19.5" customHeight="1" x14ac:dyDescent="0.3">
      <c r="A49" s="32" t="s">
        <v>147</v>
      </c>
      <c r="B49" s="33" t="s">
        <v>43</v>
      </c>
      <c r="C49" s="41">
        <v>1050869</v>
      </c>
      <c r="D49" s="88"/>
      <c r="E49" s="34" t="s">
        <v>12</v>
      </c>
      <c r="F49" s="35" t="s">
        <v>34</v>
      </c>
      <c r="G49" s="37">
        <f>H49*1.18</f>
        <v>248.61419999999998</v>
      </c>
      <c r="H49" s="38">
        <v>210.69</v>
      </c>
    </row>
    <row r="50" spans="1:8" ht="18.75" customHeight="1" x14ac:dyDescent="0.3">
      <c r="A50" s="25" t="s">
        <v>148</v>
      </c>
      <c r="B50" s="13" t="s">
        <v>44</v>
      </c>
      <c r="C50" s="12">
        <v>1050870</v>
      </c>
      <c r="D50" s="110"/>
      <c r="E50" s="18" t="s">
        <v>12</v>
      </c>
      <c r="F50" s="21" t="s">
        <v>34</v>
      </c>
      <c r="G50" s="30">
        <f t="shared" ref="G50:G63" si="2">H50*1.18</f>
        <v>252.5436</v>
      </c>
      <c r="H50" s="31">
        <v>214.02</v>
      </c>
    </row>
    <row r="51" spans="1:8" ht="21.75" customHeight="1" x14ac:dyDescent="0.3">
      <c r="A51" s="25" t="s">
        <v>149</v>
      </c>
      <c r="B51" s="13" t="s">
        <v>45</v>
      </c>
      <c r="C51" s="12">
        <v>1050867</v>
      </c>
      <c r="D51" s="110"/>
      <c r="E51" s="18" t="s">
        <v>12</v>
      </c>
      <c r="F51" s="21" t="s">
        <v>34</v>
      </c>
      <c r="G51" s="30">
        <f t="shared" si="2"/>
        <v>251.21019999999996</v>
      </c>
      <c r="H51" s="31">
        <v>212.89</v>
      </c>
    </row>
    <row r="52" spans="1:8" ht="21" customHeight="1" x14ac:dyDescent="0.3">
      <c r="A52" s="25" t="s">
        <v>150</v>
      </c>
      <c r="B52" s="13" t="s">
        <v>46</v>
      </c>
      <c r="C52" s="12">
        <v>1050868</v>
      </c>
      <c r="D52" s="110"/>
      <c r="E52" s="18" t="s">
        <v>12</v>
      </c>
      <c r="F52" s="21" t="s">
        <v>34</v>
      </c>
      <c r="G52" s="30">
        <f t="shared" si="2"/>
        <v>343.43900000000002</v>
      </c>
      <c r="H52" s="31">
        <v>291.05</v>
      </c>
    </row>
    <row r="53" spans="1:8" ht="19.5" customHeight="1" x14ac:dyDescent="0.3">
      <c r="A53" s="25" t="s">
        <v>151</v>
      </c>
      <c r="B53" s="13" t="s">
        <v>47</v>
      </c>
      <c r="C53" s="12">
        <v>1050866</v>
      </c>
      <c r="D53" s="110"/>
      <c r="E53" s="18" t="s">
        <v>12</v>
      </c>
      <c r="F53" s="21" t="s">
        <v>34</v>
      </c>
      <c r="G53" s="30">
        <f t="shared" si="2"/>
        <v>258.36099999999999</v>
      </c>
      <c r="H53" s="31">
        <v>218.95</v>
      </c>
    </row>
    <row r="54" spans="1:8" ht="18.75" customHeight="1" thickBot="1" x14ac:dyDescent="0.35">
      <c r="A54" s="26" t="s">
        <v>29</v>
      </c>
      <c r="B54" s="14" t="s">
        <v>45</v>
      </c>
      <c r="C54" s="42">
        <v>1050857</v>
      </c>
      <c r="D54" s="89"/>
      <c r="E54" s="15" t="s">
        <v>12</v>
      </c>
      <c r="F54" s="22" t="s">
        <v>34</v>
      </c>
      <c r="G54" s="39">
        <f t="shared" si="2"/>
        <v>430.44039999999995</v>
      </c>
      <c r="H54" s="40">
        <v>364.78</v>
      </c>
    </row>
    <row r="55" spans="1:8" ht="18.75" customHeight="1" x14ac:dyDescent="0.3">
      <c r="A55" s="32" t="s">
        <v>152</v>
      </c>
      <c r="B55" s="33" t="s">
        <v>48</v>
      </c>
      <c r="C55" s="34">
        <v>1050860</v>
      </c>
      <c r="D55" s="88"/>
      <c r="E55" s="34" t="s">
        <v>12</v>
      </c>
      <c r="F55" s="35" t="s">
        <v>24</v>
      </c>
      <c r="G55" s="37">
        <f t="shared" si="2"/>
        <v>5.6403999999999996</v>
      </c>
      <c r="H55" s="38">
        <v>4.78</v>
      </c>
    </row>
    <row r="56" spans="1:8" ht="19.5" customHeight="1" x14ac:dyDescent="0.3">
      <c r="A56" s="25" t="s">
        <v>153</v>
      </c>
      <c r="B56" s="13" t="s">
        <v>49</v>
      </c>
      <c r="C56" s="18">
        <v>1050861</v>
      </c>
      <c r="D56" s="110"/>
      <c r="E56" s="18" t="s">
        <v>12</v>
      </c>
      <c r="F56" s="21" t="s">
        <v>24</v>
      </c>
      <c r="G56" s="30">
        <f t="shared" si="2"/>
        <v>7.7407999999999992</v>
      </c>
      <c r="H56" s="31">
        <v>6.56</v>
      </c>
    </row>
    <row r="57" spans="1:8" ht="19.5" customHeight="1" x14ac:dyDescent="0.3">
      <c r="A57" s="25" t="s">
        <v>154</v>
      </c>
      <c r="B57" s="13" t="s">
        <v>50</v>
      </c>
      <c r="C57" s="18">
        <v>1050862</v>
      </c>
      <c r="D57" s="110"/>
      <c r="E57" s="18" t="s">
        <v>12</v>
      </c>
      <c r="F57" s="21" t="s">
        <v>25</v>
      </c>
      <c r="G57" s="30">
        <f t="shared" si="2"/>
        <v>11.6584</v>
      </c>
      <c r="H57" s="31">
        <v>9.8800000000000008</v>
      </c>
    </row>
    <row r="58" spans="1:8" ht="22.5" customHeight="1" thickBot="1" x14ac:dyDescent="0.35">
      <c r="A58" s="26" t="s">
        <v>155</v>
      </c>
      <c r="B58" s="14" t="s">
        <v>51</v>
      </c>
      <c r="C58" s="15">
        <v>1050863</v>
      </c>
      <c r="D58" s="89"/>
      <c r="E58" s="15" t="s">
        <v>12</v>
      </c>
      <c r="F58" s="22" t="s">
        <v>25</v>
      </c>
      <c r="G58" s="39">
        <f t="shared" si="2"/>
        <v>17.169</v>
      </c>
      <c r="H58" s="40">
        <v>14.55</v>
      </c>
    </row>
    <row r="59" spans="1:8" ht="27.6" x14ac:dyDescent="0.3">
      <c r="A59" s="32" t="s">
        <v>156</v>
      </c>
      <c r="B59" s="36" t="s">
        <v>76</v>
      </c>
      <c r="C59" s="34">
        <v>1050851</v>
      </c>
      <c r="D59" s="88"/>
      <c r="E59" s="34" t="s">
        <v>12</v>
      </c>
      <c r="F59" s="35" t="s">
        <v>34</v>
      </c>
      <c r="G59" s="37">
        <f t="shared" si="2"/>
        <v>509.02839999999998</v>
      </c>
      <c r="H59" s="38">
        <v>431.38</v>
      </c>
    </row>
    <row r="60" spans="1:8" ht="27.6" x14ac:dyDescent="0.3">
      <c r="A60" s="25" t="s">
        <v>157</v>
      </c>
      <c r="B60" s="5" t="s">
        <v>77</v>
      </c>
      <c r="C60" s="18">
        <v>1050854</v>
      </c>
      <c r="D60" s="110"/>
      <c r="E60" s="18" t="s">
        <v>12</v>
      </c>
      <c r="F60" s="21" t="s">
        <v>34</v>
      </c>
      <c r="G60" s="30">
        <f t="shared" si="2"/>
        <v>362.96800000000002</v>
      </c>
      <c r="H60" s="31">
        <v>307.60000000000002</v>
      </c>
    </row>
    <row r="61" spans="1:8" ht="27.6" x14ac:dyDescent="0.3">
      <c r="A61" s="25" t="s">
        <v>158</v>
      </c>
      <c r="B61" s="5" t="s">
        <v>78</v>
      </c>
      <c r="C61" s="18">
        <v>1050855</v>
      </c>
      <c r="D61" s="110"/>
      <c r="E61" s="18" t="s">
        <v>12</v>
      </c>
      <c r="F61" s="21" t="s">
        <v>34</v>
      </c>
      <c r="G61" s="30">
        <f t="shared" si="2"/>
        <v>574.89599999999996</v>
      </c>
      <c r="H61" s="31">
        <v>487.2</v>
      </c>
    </row>
    <row r="62" spans="1:8" ht="27.6" x14ac:dyDescent="0.3">
      <c r="A62" s="25" t="s">
        <v>159</v>
      </c>
      <c r="B62" s="5" t="s">
        <v>79</v>
      </c>
      <c r="C62" s="18">
        <v>1050852</v>
      </c>
      <c r="D62" s="110"/>
      <c r="E62" s="18" t="s">
        <v>12</v>
      </c>
      <c r="F62" s="21" t="s">
        <v>34</v>
      </c>
      <c r="G62" s="30">
        <f t="shared" si="2"/>
        <v>402.41539999999992</v>
      </c>
      <c r="H62" s="31">
        <v>341.03</v>
      </c>
    </row>
    <row r="63" spans="1:8" ht="28.2" thickBot="1" x14ac:dyDescent="0.35">
      <c r="A63" s="26" t="s">
        <v>160</v>
      </c>
      <c r="B63" s="2" t="s">
        <v>80</v>
      </c>
      <c r="C63" s="15">
        <v>1050853</v>
      </c>
      <c r="D63" s="89"/>
      <c r="E63" s="15" t="s">
        <v>12</v>
      </c>
      <c r="F63" s="22" t="s">
        <v>34</v>
      </c>
      <c r="G63" s="39">
        <f t="shared" si="2"/>
        <v>707.45719999999994</v>
      </c>
      <c r="H63" s="40">
        <v>599.54</v>
      </c>
    </row>
    <row r="64" spans="1:8" ht="27.6" x14ac:dyDescent="0.3">
      <c r="A64" s="32" t="s">
        <v>161</v>
      </c>
      <c r="B64" s="36" t="s">
        <v>218</v>
      </c>
      <c r="C64" s="34">
        <v>1051072</v>
      </c>
      <c r="D64" s="88"/>
      <c r="E64" s="34" t="s">
        <v>12</v>
      </c>
      <c r="F64" s="35" t="s">
        <v>34</v>
      </c>
      <c r="G64" s="67" t="s">
        <v>13</v>
      </c>
      <c r="H64" s="68" t="s">
        <v>13</v>
      </c>
    </row>
    <row r="65" spans="1:8" ht="27.6" x14ac:dyDescent="0.3">
      <c r="A65" s="25" t="s">
        <v>162</v>
      </c>
      <c r="B65" s="5" t="s">
        <v>219</v>
      </c>
      <c r="C65" s="18">
        <v>1067484</v>
      </c>
      <c r="D65" s="110"/>
      <c r="E65" s="18" t="s">
        <v>12</v>
      </c>
      <c r="F65" s="21" t="s">
        <v>34</v>
      </c>
      <c r="G65" s="69" t="s">
        <v>13</v>
      </c>
      <c r="H65" s="70" t="s">
        <v>13</v>
      </c>
    </row>
    <row r="66" spans="1:8" ht="27.6" x14ac:dyDescent="0.3">
      <c r="A66" s="25" t="s">
        <v>163</v>
      </c>
      <c r="B66" s="5" t="s">
        <v>220</v>
      </c>
      <c r="C66" s="18">
        <v>1067485</v>
      </c>
      <c r="D66" s="110"/>
      <c r="E66" s="18" t="s">
        <v>12</v>
      </c>
      <c r="F66" s="21" t="s">
        <v>34</v>
      </c>
      <c r="G66" s="69" t="s">
        <v>13</v>
      </c>
      <c r="H66" s="70" t="s">
        <v>13</v>
      </c>
    </row>
    <row r="67" spans="1:8" ht="27.6" x14ac:dyDescent="0.3">
      <c r="A67" s="25" t="s">
        <v>164</v>
      </c>
      <c r="B67" s="5" t="s">
        <v>221</v>
      </c>
      <c r="C67" s="18">
        <v>1067486</v>
      </c>
      <c r="D67" s="110"/>
      <c r="E67" s="18" t="s">
        <v>12</v>
      </c>
      <c r="F67" s="21" t="s">
        <v>34</v>
      </c>
      <c r="G67" s="69" t="s">
        <v>13</v>
      </c>
      <c r="H67" s="70" t="s">
        <v>13</v>
      </c>
    </row>
    <row r="68" spans="1:8" ht="28.2" thickBot="1" x14ac:dyDescent="0.35">
      <c r="A68" s="26" t="s">
        <v>165</v>
      </c>
      <c r="B68" s="2" t="s">
        <v>222</v>
      </c>
      <c r="C68" s="15">
        <v>1050882</v>
      </c>
      <c r="D68" s="89"/>
      <c r="E68" s="15" t="s">
        <v>12</v>
      </c>
      <c r="F68" s="22" t="s">
        <v>34</v>
      </c>
      <c r="G68" s="71" t="s">
        <v>13</v>
      </c>
      <c r="H68" s="72" t="s">
        <v>13</v>
      </c>
    </row>
    <row r="69" spans="1:8" ht="24.75" customHeight="1" thickBot="1" x14ac:dyDescent="0.35">
      <c r="A69" s="111" t="s">
        <v>19</v>
      </c>
      <c r="B69" s="112"/>
      <c r="C69" s="112"/>
      <c r="D69" s="112"/>
      <c r="E69" s="112"/>
      <c r="F69" s="112"/>
      <c r="G69" s="112"/>
      <c r="H69" s="113"/>
    </row>
    <row r="70" spans="1:8" x14ac:dyDescent="0.3">
      <c r="A70" s="32" t="s">
        <v>166</v>
      </c>
      <c r="B70" s="33" t="s">
        <v>81</v>
      </c>
      <c r="C70" s="34">
        <v>1050139</v>
      </c>
      <c r="D70" s="88"/>
      <c r="E70" s="34" t="s">
        <v>12</v>
      </c>
      <c r="F70" s="35" t="s">
        <v>25</v>
      </c>
      <c r="G70" s="37">
        <f>H70*1.18</f>
        <v>1.0266</v>
      </c>
      <c r="H70" s="38">
        <v>0.87</v>
      </c>
    </row>
    <row r="71" spans="1:8" x14ac:dyDescent="0.3">
      <c r="A71" s="25" t="s">
        <v>167</v>
      </c>
      <c r="B71" s="13" t="s">
        <v>82</v>
      </c>
      <c r="C71" s="18">
        <v>1053691</v>
      </c>
      <c r="D71" s="110"/>
      <c r="E71" s="18" t="s">
        <v>12</v>
      </c>
      <c r="F71" s="21" t="s">
        <v>25</v>
      </c>
      <c r="G71" s="30">
        <f t="shared" ref="G71:G102" si="3">H71*1.18</f>
        <v>0.89679999999999993</v>
      </c>
      <c r="H71" s="31">
        <v>0.76</v>
      </c>
    </row>
    <row r="72" spans="1:8" x14ac:dyDescent="0.3">
      <c r="A72" s="25" t="s">
        <v>168</v>
      </c>
      <c r="B72" s="13" t="s">
        <v>83</v>
      </c>
      <c r="C72" s="18">
        <v>1053692</v>
      </c>
      <c r="D72" s="110"/>
      <c r="E72" s="18" t="s">
        <v>12</v>
      </c>
      <c r="F72" s="21" t="s">
        <v>25</v>
      </c>
      <c r="G72" s="30">
        <f t="shared" si="3"/>
        <v>1.2625999999999999</v>
      </c>
      <c r="H72" s="31">
        <v>1.07</v>
      </c>
    </row>
    <row r="73" spans="1:8" x14ac:dyDescent="0.3">
      <c r="A73" s="25" t="s">
        <v>169</v>
      </c>
      <c r="B73" s="13" t="s">
        <v>84</v>
      </c>
      <c r="C73" s="18">
        <v>1053693</v>
      </c>
      <c r="D73" s="110"/>
      <c r="E73" s="18" t="s">
        <v>12</v>
      </c>
      <c r="F73" s="21" t="s">
        <v>25</v>
      </c>
      <c r="G73" s="30">
        <f t="shared" si="3"/>
        <v>1.8997999999999999</v>
      </c>
      <c r="H73" s="31">
        <v>1.61</v>
      </c>
    </row>
    <row r="74" spans="1:8" x14ac:dyDescent="0.3">
      <c r="A74" s="25" t="s">
        <v>170</v>
      </c>
      <c r="B74" s="13" t="s">
        <v>85</v>
      </c>
      <c r="C74" s="18">
        <v>1050999</v>
      </c>
      <c r="D74" s="110"/>
      <c r="E74" s="18" t="s">
        <v>12</v>
      </c>
      <c r="F74" s="21" t="s">
        <v>25</v>
      </c>
      <c r="G74" s="30">
        <f t="shared" si="3"/>
        <v>7.1271999999999993</v>
      </c>
      <c r="H74" s="31">
        <v>6.04</v>
      </c>
    </row>
    <row r="75" spans="1:8" ht="15" thickBot="1" x14ac:dyDescent="0.35">
      <c r="A75" s="26" t="s">
        <v>171</v>
      </c>
      <c r="B75" s="14" t="s">
        <v>86</v>
      </c>
      <c r="C75" s="15">
        <v>1051000</v>
      </c>
      <c r="D75" s="89"/>
      <c r="E75" s="15" t="s">
        <v>12</v>
      </c>
      <c r="F75" s="22" t="s">
        <v>25</v>
      </c>
      <c r="G75" s="39">
        <f t="shared" si="3"/>
        <v>8.2363999999999997</v>
      </c>
      <c r="H75" s="40">
        <v>6.98</v>
      </c>
    </row>
    <row r="76" spans="1:8" x14ac:dyDescent="0.3">
      <c r="A76" s="32" t="s">
        <v>172</v>
      </c>
      <c r="B76" s="33" t="s">
        <v>87</v>
      </c>
      <c r="C76" s="34">
        <v>1051016</v>
      </c>
      <c r="D76" s="88"/>
      <c r="E76" s="34" t="s">
        <v>12</v>
      </c>
      <c r="F76" s="35" t="s">
        <v>25</v>
      </c>
      <c r="G76" s="37">
        <f t="shared" si="3"/>
        <v>1.6048</v>
      </c>
      <c r="H76" s="38">
        <v>1.36</v>
      </c>
    </row>
    <row r="77" spans="1:8" x14ac:dyDescent="0.3">
      <c r="A77" s="25" t="s">
        <v>173</v>
      </c>
      <c r="B77" s="13" t="s">
        <v>88</v>
      </c>
      <c r="C77" s="18">
        <v>1051017</v>
      </c>
      <c r="D77" s="110"/>
      <c r="E77" s="18" t="s">
        <v>12</v>
      </c>
      <c r="F77" s="21" t="s">
        <v>25</v>
      </c>
      <c r="G77" s="30">
        <f t="shared" si="3"/>
        <v>2.6432000000000002</v>
      </c>
      <c r="H77" s="31">
        <v>2.2400000000000002</v>
      </c>
    </row>
    <row r="78" spans="1:8" x14ac:dyDescent="0.3">
      <c r="A78" s="25" t="s">
        <v>174</v>
      </c>
      <c r="B78" s="13" t="s">
        <v>89</v>
      </c>
      <c r="C78" s="18">
        <v>1051018</v>
      </c>
      <c r="D78" s="110"/>
      <c r="E78" s="18" t="s">
        <v>12</v>
      </c>
      <c r="F78" s="21" t="s">
        <v>25</v>
      </c>
      <c r="G78" s="30">
        <f t="shared" si="3"/>
        <v>2.9382000000000001</v>
      </c>
      <c r="H78" s="31">
        <v>2.4900000000000002</v>
      </c>
    </row>
    <row r="79" spans="1:8" x14ac:dyDescent="0.3">
      <c r="A79" s="25" t="s">
        <v>175</v>
      </c>
      <c r="B79" s="13" t="s">
        <v>90</v>
      </c>
      <c r="C79" s="18">
        <v>1051019</v>
      </c>
      <c r="D79" s="110"/>
      <c r="E79" s="18" t="s">
        <v>12</v>
      </c>
      <c r="F79" s="21" t="s">
        <v>25</v>
      </c>
      <c r="G79" s="30">
        <f t="shared" si="3"/>
        <v>3.4219999999999997</v>
      </c>
      <c r="H79" s="31">
        <v>2.9</v>
      </c>
    </row>
    <row r="80" spans="1:8" x14ac:dyDescent="0.3">
      <c r="A80" s="25" t="s">
        <v>176</v>
      </c>
      <c r="B80" s="13" t="s">
        <v>91</v>
      </c>
      <c r="C80" s="18">
        <v>1051020</v>
      </c>
      <c r="D80" s="110"/>
      <c r="E80" s="18" t="s">
        <v>12</v>
      </c>
      <c r="F80" s="21" t="s">
        <v>25</v>
      </c>
      <c r="G80" s="30">
        <f t="shared" si="3"/>
        <v>3.835</v>
      </c>
      <c r="H80" s="31">
        <v>3.25</v>
      </c>
    </row>
    <row r="81" spans="1:8" x14ac:dyDescent="0.3">
      <c r="A81" s="25" t="s">
        <v>177</v>
      </c>
      <c r="B81" s="13" t="s">
        <v>92</v>
      </c>
      <c r="C81" s="18">
        <v>1051021</v>
      </c>
      <c r="D81" s="110"/>
      <c r="E81" s="18" t="s">
        <v>12</v>
      </c>
      <c r="F81" s="21" t="s">
        <v>26</v>
      </c>
      <c r="G81" s="30">
        <f t="shared" si="3"/>
        <v>7.1743999999999994</v>
      </c>
      <c r="H81" s="31">
        <v>6.08</v>
      </c>
    </row>
    <row r="82" spans="1:8" x14ac:dyDescent="0.3">
      <c r="A82" s="25" t="s">
        <v>178</v>
      </c>
      <c r="B82" s="13" t="s">
        <v>93</v>
      </c>
      <c r="C82" s="18">
        <v>1051022</v>
      </c>
      <c r="D82" s="110"/>
      <c r="E82" s="18" t="s">
        <v>12</v>
      </c>
      <c r="F82" s="21" t="s">
        <v>27</v>
      </c>
      <c r="G82" s="30">
        <f t="shared" si="3"/>
        <v>9.9709999999999983</v>
      </c>
      <c r="H82" s="31">
        <v>8.4499999999999993</v>
      </c>
    </row>
    <row r="83" spans="1:8" x14ac:dyDescent="0.3">
      <c r="A83" s="25" t="s">
        <v>179</v>
      </c>
      <c r="B83" s="13" t="s">
        <v>94</v>
      </c>
      <c r="C83" s="18">
        <v>1051024</v>
      </c>
      <c r="D83" s="110"/>
      <c r="E83" s="18" t="s">
        <v>12</v>
      </c>
      <c r="F83" s="21" t="s">
        <v>25</v>
      </c>
      <c r="G83" s="30">
        <f t="shared" si="3"/>
        <v>2.8319999999999999</v>
      </c>
      <c r="H83" s="31">
        <v>2.4</v>
      </c>
    </row>
    <row r="84" spans="1:8" x14ac:dyDescent="0.3">
      <c r="A84" s="25" t="s">
        <v>180</v>
      </c>
      <c r="B84" s="13" t="s">
        <v>95</v>
      </c>
      <c r="C84" s="18">
        <v>1051025</v>
      </c>
      <c r="D84" s="110"/>
      <c r="E84" s="18" t="s">
        <v>12</v>
      </c>
      <c r="F84" s="21" t="s">
        <v>25</v>
      </c>
      <c r="G84" s="30">
        <f t="shared" si="3"/>
        <v>2.9027999999999996</v>
      </c>
      <c r="H84" s="31">
        <v>2.46</v>
      </c>
    </row>
    <row r="85" spans="1:8" x14ac:dyDescent="0.3">
      <c r="A85" s="25" t="s">
        <v>31</v>
      </c>
      <c r="B85" s="13" t="s">
        <v>96</v>
      </c>
      <c r="C85" s="18">
        <v>1051026</v>
      </c>
      <c r="D85" s="110"/>
      <c r="E85" s="18" t="s">
        <v>12</v>
      </c>
      <c r="F85" s="21" t="s">
        <v>25</v>
      </c>
      <c r="G85" s="30">
        <f t="shared" si="3"/>
        <v>2.9382000000000001</v>
      </c>
      <c r="H85" s="31">
        <v>2.4900000000000002</v>
      </c>
    </row>
    <row r="86" spans="1:8" x14ac:dyDescent="0.3">
      <c r="A86" s="25" t="s">
        <v>181</v>
      </c>
      <c r="B86" s="13" t="s">
        <v>97</v>
      </c>
      <c r="C86" s="18">
        <v>1051027</v>
      </c>
      <c r="D86" s="110"/>
      <c r="E86" s="18" t="s">
        <v>12</v>
      </c>
      <c r="F86" s="21" t="s">
        <v>28</v>
      </c>
      <c r="G86" s="30">
        <f t="shared" si="3"/>
        <v>3.5282</v>
      </c>
      <c r="H86" s="31">
        <v>2.99</v>
      </c>
    </row>
    <row r="87" spans="1:8" x14ac:dyDescent="0.3">
      <c r="A87" s="25" t="s">
        <v>182</v>
      </c>
      <c r="B87" s="13" t="s">
        <v>98</v>
      </c>
      <c r="C87" s="18">
        <v>1051028</v>
      </c>
      <c r="D87" s="110"/>
      <c r="E87" s="18" t="s">
        <v>12</v>
      </c>
      <c r="F87" s="21" t="s">
        <v>28</v>
      </c>
      <c r="G87" s="30">
        <f t="shared" si="3"/>
        <v>3.363</v>
      </c>
      <c r="H87" s="31">
        <v>2.85</v>
      </c>
    </row>
    <row r="88" spans="1:8" x14ac:dyDescent="0.3">
      <c r="A88" s="25" t="s">
        <v>183</v>
      </c>
      <c r="B88" s="13" t="s">
        <v>99</v>
      </c>
      <c r="C88" s="18">
        <v>1051030</v>
      </c>
      <c r="D88" s="110"/>
      <c r="E88" s="18" t="s">
        <v>12</v>
      </c>
      <c r="F88" s="21" t="s">
        <v>28</v>
      </c>
      <c r="G88" s="30">
        <f t="shared" si="3"/>
        <v>4.4367999999999999</v>
      </c>
      <c r="H88" s="31">
        <v>3.76</v>
      </c>
    </row>
    <row r="89" spans="1:8" x14ac:dyDescent="0.3">
      <c r="A89" s="25" t="s">
        <v>184</v>
      </c>
      <c r="B89" s="13" t="s">
        <v>214</v>
      </c>
      <c r="C89" s="18">
        <v>1067866</v>
      </c>
      <c r="D89" s="110"/>
      <c r="E89" s="18" t="s">
        <v>12</v>
      </c>
      <c r="F89" s="21" t="s">
        <v>25</v>
      </c>
      <c r="G89" s="30">
        <f t="shared" si="3"/>
        <v>0.48379999999999995</v>
      </c>
      <c r="H89" s="31">
        <v>0.41</v>
      </c>
    </row>
    <row r="90" spans="1:8" x14ac:dyDescent="0.3">
      <c r="A90" s="25" t="s">
        <v>185</v>
      </c>
      <c r="B90" s="13" t="s">
        <v>215</v>
      </c>
      <c r="C90" s="18">
        <v>1067867</v>
      </c>
      <c r="D90" s="110"/>
      <c r="E90" s="18" t="s">
        <v>12</v>
      </c>
      <c r="F90" s="21" t="s">
        <v>25</v>
      </c>
      <c r="G90" s="30">
        <f t="shared" si="3"/>
        <v>1.0029999999999999</v>
      </c>
      <c r="H90" s="31">
        <v>0.85</v>
      </c>
    </row>
    <row r="91" spans="1:8" ht="15" thickBot="1" x14ac:dyDescent="0.35">
      <c r="A91" s="26" t="s">
        <v>186</v>
      </c>
      <c r="B91" s="14" t="s">
        <v>216</v>
      </c>
      <c r="C91" s="15">
        <v>1067868</v>
      </c>
      <c r="D91" s="89"/>
      <c r="E91" s="15" t="s">
        <v>12</v>
      </c>
      <c r="F91" s="22" t="s">
        <v>25</v>
      </c>
      <c r="G91" s="39">
        <f t="shared" si="3"/>
        <v>1.8879999999999999</v>
      </c>
      <c r="H91" s="40">
        <v>1.6</v>
      </c>
    </row>
    <row r="92" spans="1:8" x14ac:dyDescent="0.3">
      <c r="A92" s="32" t="s">
        <v>187</v>
      </c>
      <c r="B92" s="33" t="s">
        <v>100</v>
      </c>
      <c r="C92" s="34">
        <v>1051040</v>
      </c>
      <c r="D92" s="88"/>
      <c r="E92" s="34" t="s">
        <v>12</v>
      </c>
      <c r="F92" s="35" t="s">
        <v>25</v>
      </c>
      <c r="G92" s="37">
        <f t="shared" si="3"/>
        <v>0.51919999999999999</v>
      </c>
      <c r="H92" s="38">
        <v>0.44</v>
      </c>
    </row>
    <row r="93" spans="1:8" x14ac:dyDescent="0.3">
      <c r="A93" s="25" t="s">
        <v>188</v>
      </c>
      <c r="B93" s="13" t="s">
        <v>213</v>
      </c>
      <c r="C93" s="18">
        <v>1051041</v>
      </c>
      <c r="D93" s="110"/>
      <c r="E93" s="18" t="s">
        <v>12</v>
      </c>
      <c r="F93" s="21" t="s">
        <v>25</v>
      </c>
      <c r="G93" s="30">
        <f t="shared" si="3"/>
        <v>0.51919999999999999</v>
      </c>
      <c r="H93" s="31">
        <v>0.44</v>
      </c>
    </row>
    <row r="94" spans="1:8" x14ac:dyDescent="0.3">
      <c r="A94" s="25" t="s">
        <v>189</v>
      </c>
      <c r="B94" s="13" t="s">
        <v>101</v>
      </c>
      <c r="C94" s="18">
        <v>1051042</v>
      </c>
      <c r="D94" s="110"/>
      <c r="E94" s="18" t="s">
        <v>12</v>
      </c>
      <c r="F94" s="21" t="s">
        <v>25</v>
      </c>
      <c r="G94" s="30">
        <f t="shared" si="3"/>
        <v>0.73159999999999992</v>
      </c>
      <c r="H94" s="31">
        <v>0.62</v>
      </c>
    </row>
    <row r="95" spans="1:8" x14ac:dyDescent="0.3">
      <c r="A95" s="25" t="s">
        <v>190</v>
      </c>
      <c r="B95" s="13" t="s">
        <v>102</v>
      </c>
      <c r="C95" s="18">
        <v>1051043</v>
      </c>
      <c r="D95" s="110"/>
      <c r="E95" s="18" t="s">
        <v>12</v>
      </c>
      <c r="F95" s="21" t="s">
        <v>25</v>
      </c>
      <c r="G95" s="30">
        <f t="shared" si="3"/>
        <v>0.86139999999999994</v>
      </c>
      <c r="H95" s="31">
        <v>0.73</v>
      </c>
    </row>
    <row r="96" spans="1:8" ht="15" thickBot="1" x14ac:dyDescent="0.35">
      <c r="A96" s="26" t="s">
        <v>191</v>
      </c>
      <c r="B96" s="14" t="s">
        <v>103</v>
      </c>
      <c r="C96" s="15">
        <v>1051044</v>
      </c>
      <c r="D96" s="89"/>
      <c r="E96" s="15" t="s">
        <v>12</v>
      </c>
      <c r="F96" s="22" t="s">
        <v>25</v>
      </c>
      <c r="G96" s="39">
        <f t="shared" si="3"/>
        <v>1.3687999999999998</v>
      </c>
      <c r="H96" s="40">
        <v>1.1599999999999999</v>
      </c>
    </row>
    <row r="97" spans="1:8" x14ac:dyDescent="0.3">
      <c r="A97" s="32" t="s">
        <v>192</v>
      </c>
      <c r="B97" s="33" t="s">
        <v>104</v>
      </c>
      <c r="C97" s="34">
        <v>1051045</v>
      </c>
      <c r="D97" s="88"/>
      <c r="E97" s="34" t="s">
        <v>12</v>
      </c>
      <c r="F97" s="35" t="s">
        <v>29</v>
      </c>
      <c r="G97" s="37">
        <f t="shared" si="3"/>
        <v>0.42479999999999996</v>
      </c>
      <c r="H97" s="38">
        <v>0.36</v>
      </c>
    </row>
    <row r="98" spans="1:8" x14ac:dyDescent="0.3">
      <c r="A98" s="25" t="s">
        <v>193</v>
      </c>
      <c r="B98" s="13" t="s">
        <v>210</v>
      </c>
      <c r="C98" s="18">
        <v>1051046</v>
      </c>
      <c r="D98" s="110"/>
      <c r="E98" s="18" t="s">
        <v>12</v>
      </c>
      <c r="F98" s="21" t="s">
        <v>29</v>
      </c>
      <c r="G98" s="30">
        <f t="shared" si="3"/>
        <v>0.6018</v>
      </c>
      <c r="H98" s="31">
        <v>0.51</v>
      </c>
    </row>
    <row r="99" spans="1:8" x14ac:dyDescent="0.3">
      <c r="A99" s="25" t="s">
        <v>194</v>
      </c>
      <c r="B99" s="13" t="s">
        <v>211</v>
      </c>
      <c r="C99" s="18">
        <v>1051047</v>
      </c>
      <c r="D99" s="110"/>
      <c r="E99" s="18" t="s">
        <v>12</v>
      </c>
      <c r="F99" s="21" t="s">
        <v>24</v>
      </c>
      <c r="G99" s="30">
        <f t="shared" si="3"/>
        <v>0.89679999999999993</v>
      </c>
      <c r="H99" s="31">
        <v>0.76</v>
      </c>
    </row>
    <row r="100" spans="1:8" x14ac:dyDescent="0.3">
      <c r="A100" s="25" t="s">
        <v>195</v>
      </c>
      <c r="B100" s="13" t="s">
        <v>212</v>
      </c>
      <c r="C100" s="18">
        <v>1051048</v>
      </c>
      <c r="D100" s="110"/>
      <c r="E100" s="18" t="s">
        <v>12</v>
      </c>
      <c r="F100" s="21" t="s">
        <v>24</v>
      </c>
      <c r="G100" s="30">
        <f t="shared" si="3"/>
        <v>0.90859999999999996</v>
      </c>
      <c r="H100" s="31">
        <v>0.77</v>
      </c>
    </row>
    <row r="101" spans="1:8" x14ac:dyDescent="0.3">
      <c r="A101" s="25" t="s">
        <v>196</v>
      </c>
      <c r="B101" s="13" t="s">
        <v>105</v>
      </c>
      <c r="C101" s="18">
        <v>1051049</v>
      </c>
      <c r="D101" s="110"/>
      <c r="E101" s="18" t="s">
        <v>12</v>
      </c>
      <c r="F101" s="21" t="s">
        <v>25</v>
      </c>
      <c r="G101" s="30">
        <f t="shared" si="3"/>
        <v>1.4631999999999998</v>
      </c>
      <c r="H101" s="31">
        <v>1.24</v>
      </c>
    </row>
    <row r="102" spans="1:8" ht="15" thickBot="1" x14ac:dyDescent="0.35">
      <c r="A102" s="26" t="s">
        <v>197</v>
      </c>
      <c r="B102" s="14" t="s">
        <v>106</v>
      </c>
      <c r="C102" s="15">
        <v>1051050</v>
      </c>
      <c r="D102" s="89"/>
      <c r="E102" s="15" t="s">
        <v>12</v>
      </c>
      <c r="F102" s="22" t="s">
        <v>25</v>
      </c>
      <c r="G102" s="39">
        <f t="shared" si="3"/>
        <v>3.3511999999999995</v>
      </c>
      <c r="H102" s="40">
        <v>2.84</v>
      </c>
    </row>
    <row r="103" spans="1:8" ht="31.5" customHeight="1" thickBot="1" x14ac:dyDescent="0.35">
      <c r="A103" s="90" t="s">
        <v>20</v>
      </c>
      <c r="B103" s="91"/>
      <c r="C103" s="91"/>
      <c r="D103" s="91"/>
      <c r="E103" s="91"/>
      <c r="F103" s="91"/>
      <c r="G103" s="91"/>
      <c r="H103" s="92"/>
    </row>
    <row r="104" spans="1:8" ht="33.75" customHeight="1" x14ac:dyDescent="0.3">
      <c r="A104" s="32" t="s">
        <v>198</v>
      </c>
      <c r="B104" s="33" t="s">
        <v>107</v>
      </c>
      <c r="C104" s="34">
        <v>1050508</v>
      </c>
      <c r="D104" s="88"/>
      <c r="E104" s="34" t="s">
        <v>12</v>
      </c>
      <c r="F104" s="35" t="s">
        <v>34</v>
      </c>
      <c r="G104" s="37">
        <f>H104*1.18</f>
        <v>96.252599999999987</v>
      </c>
      <c r="H104" s="38">
        <v>81.569999999999993</v>
      </c>
    </row>
    <row r="105" spans="1:8" ht="39" customHeight="1" thickBot="1" x14ac:dyDescent="0.35">
      <c r="A105" s="26" t="s">
        <v>199</v>
      </c>
      <c r="B105" s="14" t="s">
        <v>209</v>
      </c>
      <c r="C105" s="15">
        <v>1050509</v>
      </c>
      <c r="D105" s="89"/>
      <c r="E105" s="15" t="s">
        <v>12</v>
      </c>
      <c r="F105" s="22" t="s">
        <v>34</v>
      </c>
      <c r="G105" s="39">
        <f t="shared" ref="G105:G108" si="4">H105*1.18</f>
        <v>25.334599999999998</v>
      </c>
      <c r="H105" s="40">
        <v>21.47</v>
      </c>
    </row>
    <row r="106" spans="1:8" ht="57.75" customHeight="1" thickBot="1" x14ac:dyDescent="0.35">
      <c r="A106" s="73" t="s">
        <v>200</v>
      </c>
      <c r="B106" s="74" t="s">
        <v>108</v>
      </c>
      <c r="C106" s="75">
        <v>1050506</v>
      </c>
      <c r="D106" s="74"/>
      <c r="E106" s="75" t="s">
        <v>12</v>
      </c>
      <c r="F106" s="76" t="s">
        <v>34</v>
      </c>
      <c r="G106" s="77">
        <f t="shared" si="4"/>
        <v>145.88339999999999</v>
      </c>
      <c r="H106" s="78">
        <v>123.63</v>
      </c>
    </row>
    <row r="107" spans="1:8" ht="36" customHeight="1" thickBot="1" x14ac:dyDescent="0.35">
      <c r="A107" s="73" t="s">
        <v>201</v>
      </c>
      <c r="B107" s="56" t="s">
        <v>207</v>
      </c>
      <c r="C107" s="75">
        <v>1050513</v>
      </c>
      <c r="D107" s="74"/>
      <c r="E107" s="75" t="s">
        <v>12</v>
      </c>
      <c r="F107" s="76" t="s">
        <v>34</v>
      </c>
      <c r="G107" s="77">
        <f t="shared" si="4"/>
        <v>11.929799999999998</v>
      </c>
      <c r="H107" s="78">
        <v>10.11</v>
      </c>
    </row>
    <row r="108" spans="1:8" ht="56.25" customHeight="1" thickBot="1" x14ac:dyDescent="0.35">
      <c r="A108" s="73" t="s">
        <v>202</v>
      </c>
      <c r="B108" s="56" t="s">
        <v>208</v>
      </c>
      <c r="C108" s="75">
        <v>1050512</v>
      </c>
      <c r="D108" s="74"/>
      <c r="E108" s="75" t="s">
        <v>12</v>
      </c>
      <c r="F108" s="76" t="s">
        <v>34</v>
      </c>
      <c r="G108" s="77">
        <f t="shared" si="4"/>
        <v>101.9756</v>
      </c>
      <c r="H108" s="78">
        <v>86.42</v>
      </c>
    </row>
  </sheetData>
  <mergeCells count="23">
    <mergeCell ref="D30:D33"/>
    <mergeCell ref="D44:D47"/>
    <mergeCell ref="D49:D54"/>
    <mergeCell ref="D55:D58"/>
    <mergeCell ref="D59:D63"/>
    <mergeCell ref="D64:D68"/>
    <mergeCell ref="D38:D39"/>
    <mergeCell ref="D104:D105"/>
    <mergeCell ref="A103:H103"/>
    <mergeCell ref="A2:H2"/>
    <mergeCell ref="D40:D41"/>
    <mergeCell ref="D3:D9"/>
    <mergeCell ref="D16:D21"/>
    <mergeCell ref="D22:D23"/>
    <mergeCell ref="A24:H24"/>
    <mergeCell ref="A48:H48"/>
    <mergeCell ref="D10:D15"/>
    <mergeCell ref="D70:D75"/>
    <mergeCell ref="D76:D91"/>
    <mergeCell ref="D92:D96"/>
    <mergeCell ref="D97:D102"/>
    <mergeCell ref="A69:H69"/>
    <mergeCell ref="D26:D2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Дренаж и ливневая канализация</vt:lpstr>
    </vt:vector>
  </TitlesOfParts>
  <Company>АО КВХ Пайп ЛТД.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Bogomolova, Svetlana</dc:creator>
  <cp:lastModifiedBy>УКРОП</cp:lastModifiedBy>
  <cp:lastPrinted>2014-07-24T07:29:07Z</cp:lastPrinted>
  <dcterms:created xsi:type="dcterms:W3CDTF">2014-07-22T10:40:22Z</dcterms:created>
  <dcterms:modified xsi:type="dcterms:W3CDTF">2015-08-21T19:15:42Z</dcterms:modified>
</cp:coreProperties>
</file>